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lisservices-my.sharepoint.com/personal/m_boxem_uu_nl/Documents/Manuscripts/PAR-6 paper/Data by Figure - the original/Fig S3/D/"/>
    </mc:Choice>
  </mc:AlternateContent>
  <xr:revisionPtr revIDLastSave="62" documentId="13_ncr:1_{4259184F-B2C3-481A-BBAC-5AAA0DC80C80}" xr6:coauthVersionLast="45" xr6:coauthVersionMax="45" xr10:uidLastSave="{A5A8C8E9-F653-0E4A-BEC0-96A56FA2E378}"/>
  <bookViews>
    <workbookView xWindow="0" yWindow="460" windowWidth="27740" windowHeight="19440" xr2:uid="{94D66F73-85E1-4368-A06B-FB79C6AA0537}"/>
  </bookViews>
  <sheets>
    <sheet name="Raw data" sheetId="1" r:id="rId1"/>
    <sheet name="Background correcte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G16" i="2" l="1"/>
  <c r="BG6" i="2" l="1"/>
  <c r="BH6" i="2"/>
  <c r="BG7" i="2"/>
  <c r="BH7" i="2"/>
  <c r="BG8" i="2"/>
  <c r="BH8" i="2"/>
  <c r="BG9" i="2"/>
  <c r="BH9" i="2"/>
  <c r="BG10" i="2"/>
  <c r="BH10" i="2"/>
  <c r="BG11" i="2"/>
  <c r="BH11" i="2"/>
  <c r="BG12" i="2"/>
  <c r="BH12" i="2"/>
  <c r="BG13" i="2"/>
  <c r="BH13" i="2"/>
  <c r="BG14" i="2"/>
  <c r="BH14" i="2"/>
  <c r="BG15" i="2"/>
  <c r="BH15" i="2"/>
  <c r="BH16" i="2"/>
  <c r="BG17" i="2"/>
  <c r="BH17" i="2"/>
  <c r="BG18" i="2"/>
  <c r="BH18" i="2"/>
  <c r="BG19" i="2"/>
  <c r="BH19" i="2"/>
  <c r="BG20" i="2"/>
  <c r="BH20" i="2"/>
  <c r="BG21" i="2"/>
  <c r="BH21" i="2"/>
  <c r="BG22" i="2"/>
  <c r="BH22" i="2"/>
  <c r="BG23" i="2"/>
  <c r="BH23" i="2"/>
  <c r="BG24" i="2"/>
  <c r="BH24" i="2"/>
  <c r="BG25" i="2"/>
  <c r="BH25" i="2"/>
  <c r="BG26" i="2"/>
  <c r="BH26" i="2"/>
  <c r="BG27" i="2"/>
  <c r="BH27" i="2"/>
  <c r="BG28" i="2"/>
  <c r="BH28" i="2"/>
  <c r="BG29" i="2"/>
  <c r="BH29" i="2"/>
  <c r="BG30" i="2"/>
  <c r="BH30" i="2"/>
  <c r="BG31" i="2"/>
  <c r="BH31" i="2"/>
  <c r="BG32" i="2"/>
  <c r="BH32" i="2"/>
  <c r="BG33" i="2"/>
  <c r="BH33" i="2"/>
  <c r="BG34" i="2"/>
  <c r="BH34" i="2"/>
  <c r="BG35" i="2"/>
  <c r="BH35" i="2"/>
  <c r="BG36" i="2"/>
  <c r="BH36" i="2"/>
  <c r="BG37" i="2"/>
  <c r="BH37" i="2"/>
  <c r="BG38" i="2"/>
  <c r="BH38" i="2"/>
  <c r="BG39" i="2"/>
  <c r="BH39" i="2"/>
  <c r="BG40" i="2"/>
  <c r="BH40" i="2"/>
  <c r="BG41" i="2"/>
  <c r="BH41" i="2"/>
  <c r="BG42" i="2"/>
  <c r="BH42" i="2"/>
  <c r="BG43" i="2"/>
  <c r="BH43" i="2"/>
  <c r="BG44" i="2"/>
  <c r="BH44" i="2"/>
  <c r="BG45" i="2"/>
  <c r="BH45" i="2"/>
  <c r="BG46" i="2"/>
  <c r="BH46" i="2"/>
  <c r="BG47" i="2"/>
  <c r="BH47" i="2"/>
  <c r="BG48" i="2"/>
  <c r="BH48" i="2"/>
  <c r="BG49" i="2"/>
  <c r="BH49" i="2"/>
  <c r="BG50" i="2"/>
  <c r="BH50" i="2"/>
  <c r="BG51" i="2"/>
  <c r="BH51" i="2"/>
  <c r="BG52" i="2"/>
  <c r="BH52" i="2"/>
  <c r="BG53" i="2"/>
  <c r="BH53" i="2"/>
  <c r="BG54" i="2"/>
  <c r="BH54" i="2"/>
  <c r="BG55" i="2"/>
  <c r="BH55" i="2"/>
  <c r="BG56" i="2"/>
  <c r="BH56" i="2"/>
  <c r="BG57" i="2"/>
  <c r="BH57" i="2"/>
  <c r="BG58" i="2"/>
  <c r="BH58" i="2"/>
  <c r="BG59" i="2"/>
  <c r="BH59" i="2"/>
  <c r="BG60" i="2"/>
  <c r="BH60" i="2"/>
  <c r="BG61" i="2"/>
  <c r="BH61" i="2"/>
  <c r="BG62" i="2"/>
  <c r="BH62" i="2"/>
  <c r="BG63" i="2"/>
  <c r="BH63" i="2"/>
  <c r="BG64" i="2"/>
  <c r="BH64" i="2"/>
  <c r="BG65" i="2"/>
  <c r="BH65" i="2"/>
  <c r="BG66" i="2"/>
  <c r="BH66" i="2"/>
  <c r="BG67" i="2"/>
  <c r="BH67" i="2"/>
  <c r="BG68" i="2"/>
  <c r="BH68" i="2"/>
  <c r="BG69" i="2"/>
  <c r="BH69" i="2"/>
  <c r="BG70" i="2"/>
  <c r="BH70" i="2"/>
  <c r="BG71" i="2"/>
  <c r="BH71" i="2"/>
  <c r="BG72" i="2"/>
  <c r="BH72" i="2"/>
  <c r="BG73" i="2"/>
  <c r="BH73" i="2"/>
  <c r="BG74" i="2"/>
  <c r="BH74" i="2"/>
  <c r="BG75" i="2"/>
  <c r="BH75" i="2"/>
  <c r="BG76" i="2"/>
  <c r="BH76" i="2"/>
  <c r="BG77" i="2"/>
  <c r="BH77" i="2"/>
  <c r="BG78" i="2"/>
  <c r="BH78" i="2"/>
  <c r="BG79" i="2"/>
  <c r="BH79" i="2"/>
  <c r="BG80" i="2"/>
  <c r="BH80" i="2"/>
  <c r="BG81" i="2"/>
  <c r="BH81" i="2"/>
  <c r="BG82" i="2"/>
  <c r="BH82" i="2"/>
  <c r="BG83" i="2"/>
  <c r="BH83" i="2"/>
  <c r="BG84" i="2"/>
  <c r="BH84" i="2"/>
  <c r="BG85" i="2"/>
  <c r="BH85" i="2"/>
  <c r="BG86" i="2"/>
  <c r="BH86" i="2"/>
  <c r="BG87" i="2"/>
  <c r="BH87" i="2"/>
  <c r="BG88" i="2"/>
  <c r="BH88" i="2"/>
  <c r="BG89" i="2"/>
  <c r="BH89" i="2"/>
  <c r="BG90" i="2"/>
  <c r="BH90" i="2"/>
  <c r="BG91" i="2"/>
  <c r="BH91" i="2"/>
  <c r="BG92" i="2"/>
  <c r="BH92" i="2"/>
  <c r="BG93" i="2"/>
  <c r="BH93" i="2"/>
  <c r="BG94" i="2"/>
  <c r="BH94" i="2"/>
  <c r="BG95" i="2"/>
  <c r="BH95" i="2"/>
  <c r="BG96" i="2"/>
  <c r="BH96" i="2"/>
  <c r="BG97" i="2"/>
  <c r="BH97" i="2"/>
  <c r="BG98" i="2"/>
  <c r="BH98" i="2"/>
  <c r="BG99" i="2"/>
  <c r="BH99" i="2"/>
  <c r="BG100" i="2"/>
  <c r="BH100" i="2"/>
  <c r="BG101" i="2"/>
  <c r="BH101" i="2"/>
  <c r="BG102" i="2"/>
  <c r="BH102" i="2"/>
  <c r="BG103" i="2"/>
  <c r="BH103" i="2"/>
  <c r="BG104" i="2"/>
  <c r="BH104" i="2"/>
  <c r="BG105" i="2"/>
  <c r="BH105" i="2"/>
  <c r="BG106" i="2"/>
  <c r="BH106" i="2"/>
  <c r="BG107" i="2"/>
  <c r="BH107" i="2"/>
  <c r="BG108" i="2"/>
  <c r="BH108" i="2"/>
  <c r="BG109" i="2"/>
  <c r="BH109" i="2"/>
  <c r="BG110" i="2"/>
  <c r="BH110" i="2"/>
  <c r="BG111" i="2"/>
  <c r="BH111" i="2"/>
  <c r="BG112" i="2"/>
  <c r="BH112" i="2"/>
  <c r="BG113" i="2"/>
  <c r="BH113" i="2"/>
  <c r="BG114" i="2"/>
  <c r="BH114" i="2"/>
  <c r="BG115" i="2"/>
  <c r="BH115" i="2"/>
  <c r="BG116" i="2"/>
  <c r="BH116" i="2"/>
  <c r="BG117" i="2"/>
  <c r="BH117" i="2"/>
  <c r="BG118" i="2"/>
  <c r="BH118" i="2"/>
  <c r="BG119" i="2"/>
  <c r="BH119" i="2"/>
  <c r="BD6" i="2"/>
  <c r="BE6" i="2"/>
  <c r="BD7" i="2"/>
  <c r="BE7" i="2"/>
  <c r="BD8" i="2"/>
  <c r="BE8" i="2"/>
  <c r="BD9" i="2"/>
  <c r="BE9" i="2"/>
  <c r="BD10" i="2"/>
  <c r="BE10" i="2"/>
  <c r="BD11" i="2"/>
  <c r="BE11" i="2"/>
  <c r="BD12" i="2"/>
  <c r="BE12" i="2"/>
  <c r="BD13" i="2"/>
  <c r="BE13" i="2"/>
  <c r="BD14" i="2"/>
  <c r="BE14" i="2"/>
  <c r="BD15" i="2"/>
  <c r="BE15" i="2"/>
  <c r="BD16" i="2"/>
  <c r="BE16" i="2"/>
  <c r="BD17" i="2"/>
  <c r="BE17" i="2"/>
  <c r="BD18" i="2"/>
  <c r="BE18" i="2"/>
  <c r="BD19" i="2"/>
  <c r="BE19" i="2"/>
  <c r="BD20" i="2"/>
  <c r="BE20" i="2"/>
  <c r="BD21" i="2"/>
  <c r="BE21" i="2"/>
  <c r="BD22" i="2"/>
  <c r="BE22" i="2"/>
  <c r="BD23" i="2"/>
  <c r="BE23" i="2"/>
  <c r="BD24" i="2"/>
  <c r="BE24" i="2"/>
  <c r="BD25" i="2"/>
  <c r="BE25" i="2"/>
  <c r="BD26" i="2"/>
  <c r="BE26" i="2"/>
  <c r="BD27" i="2"/>
  <c r="BE27" i="2"/>
  <c r="BD28" i="2"/>
  <c r="BE28" i="2"/>
  <c r="BD29" i="2"/>
  <c r="BE29" i="2"/>
  <c r="BD30" i="2"/>
  <c r="BE30" i="2"/>
  <c r="BD31" i="2"/>
  <c r="BE31" i="2"/>
  <c r="BD32" i="2"/>
  <c r="BE32" i="2"/>
  <c r="BD33" i="2"/>
  <c r="BE33" i="2"/>
  <c r="BD34" i="2"/>
  <c r="BE34" i="2"/>
  <c r="BD35" i="2"/>
  <c r="BE35" i="2"/>
  <c r="BD36" i="2"/>
  <c r="BE36" i="2"/>
  <c r="BD37" i="2"/>
  <c r="BE37" i="2"/>
  <c r="BD38" i="2"/>
  <c r="BE38" i="2"/>
  <c r="BD39" i="2"/>
  <c r="BE39" i="2"/>
  <c r="BD40" i="2"/>
  <c r="BE40" i="2"/>
  <c r="BD41" i="2"/>
  <c r="BE41" i="2"/>
  <c r="BD42" i="2"/>
  <c r="BE42" i="2"/>
  <c r="BD43" i="2"/>
  <c r="BE43" i="2"/>
  <c r="BD44" i="2"/>
  <c r="BE44" i="2"/>
  <c r="BD45" i="2"/>
  <c r="BE45" i="2"/>
  <c r="BD46" i="2"/>
  <c r="BE46" i="2"/>
  <c r="BD47" i="2"/>
  <c r="BE47" i="2"/>
  <c r="BD48" i="2"/>
  <c r="BE48" i="2"/>
  <c r="BD49" i="2"/>
  <c r="BE49" i="2"/>
  <c r="BD50" i="2"/>
  <c r="BE50" i="2"/>
  <c r="BD51" i="2"/>
  <c r="BE51" i="2"/>
  <c r="BD52" i="2"/>
  <c r="BE52" i="2"/>
  <c r="BD53" i="2"/>
  <c r="BE53" i="2"/>
  <c r="BD54" i="2"/>
  <c r="BE54" i="2"/>
  <c r="BD55" i="2"/>
  <c r="BE55" i="2"/>
  <c r="BD56" i="2"/>
  <c r="BE56" i="2"/>
  <c r="BD57" i="2"/>
  <c r="BE57" i="2"/>
  <c r="BD58" i="2"/>
  <c r="BE58" i="2"/>
  <c r="BD59" i="2"/>
  <c r="BE59" i="2"/>
  <c r="BD60" i="2"/>
  <c r="BE60" i="2"/>
  <c r="BD61" i="2"/>
  <c r="BE61" i="2"/>
  <c r="BD62" i="2"/>
  <c r="BE62" i="2"/>
  <c r="BD63" i="2"/>
  <c r="BE63" i="2"/>
  <c r="BD64" i="2"/>
  <c r="BE64" i="2"/>
  <c r="BD65" i="2"/>
  <c r="BE65" i="2"/>
  <c r="BD66" i="2"/>
  <c r="BE66" i="2"/>
  <c r="BD67" i="2"/>
  <c r="BE67" i="2"/>
  <c r="BD68" i="2"/>
  <c r="BE68" i="2"/>
  <c r="BD69" i="2"/>
  <c r="BE69" i="2"/>
  <c r="BD70" i="2"/>
  <c r="BE70" i="2"/>
  <c r="BD71" i="2"/>
  <c r="BE71" i="2"/>
  <c r="BD72" i="2"/>
  <c r="BE72" i="2"/>
  <c r="BD73" i="2"/>
  <c r="BE73" i="2"/>
  <c r="BD74" i="2"/>
  <c r="BE74" i="2"/>
  <c r="BD75" i="2"/>
  <c r="BE75" i="2"/>
  <c r="BD76" i="2"/>
  <c r="BE76" i="2"/>
  <c r="BD77" i="2"/>
  <c r="BE77" i="2"/>
  <c r="BD78" i="2"/>
  <c r="BE78" i="2"/>
  <c r="BD79" i="2"/>
  <c r="BE79" i="2"/>
  <c r="BD80" i="2"/>
  <c r="BE80" i="2"/>
  <c r="BD81" i="2"/>
  <c r="BE81" i="2"/>
  <c r="BD82" i="2"/>
  <c r="BE82" i="2"/>
  <c r="BD83" i="2"/>
  <c r="BE83" i="2"/>
  <c r="BD84" i="2"/>
  <c r="BE84" i="2"/>
  <c r="BD85" i="2"/>
  <c r="BE85" i="2"/>
  <c r="BD86" i="2"/>
  <c r="BE86" i="2"/>
  <c r="BD87" i="2"/>
  <c r="BE87" i="2"/>
  <c r="BD88" i="2"/>
  <c r="BE88" i="2"/>
  <c r="BD89" i="2"/>
  <c r="BE89" i="2"/>
  <c r="BD90" i="2"/>
  <c r="BE90" i="2"/>
  <c r="BD91" i="2"/>
  <c r="BE91" i="2"/>
  <c r="BD92" i="2"/>
  <c r="BE92" i="2"/>
  <c r="BD93" i="2"/>
  <c r="BE93" i="2"/>
  <c r="BD94" i="2"/>
  <c r="BE94" i="2"/>
  <c r="BD95" i="2"/>
  <c r="BE95" i="2"/>
  <c r="BD96" i="2"/>
  <c r="BE96" i="2"/>
  <c r="BD97" i="2"/>
  <c r="BE97" i="2"/>
  <c r="BD98" i="2"/>
  <c r="BE98" i="2"/>
  <c r="BD99" i="2"/>
  <c r="BE99" i="2"/>
  <c r="BD100" i="2"/>
  <c r="BE100" i="2"/>
  <c r="BD101" i="2"/>
  <c r="BE101" i="2"/>
  <c r="BD102" i="2"/>
  <c r="BE102" i="2"/>
  <c r="BD103" i="2"/>
  <c r="BE103" i="2"/>
  <c r="BD104" i="2"/>
  <c r="BE104" i="2"/>
  <c r="BD105" i="2"/>
  <c r="BE105" i="2"/>
  <c r="BD106" i="2"/>
  <c r="BE106" i="2"/>
  <c r="BD107" i="2"/>
  <c r="BE107" i="2"/>
  <c r="BD108" i="2"/>
  <c r="BE108" i="2"/>
  <c r="BD109" i="2"/>
  <c r="BE109" i="2"/>
  <c r="BD110" i="2"/>
  <c r="BE110" i="2"/>
  <c r="BD111" i="2"/>
  <c r="BE111" i="2"/>
  <c r="BD112" i="2"/>
  <c r="BE112" i="2"/>
  <c r="BD113" i="2"/>
  <c r="BE113" i="2"/>
  <c r="BD114" i="2"/>
  <c r="BE114" i="2"/>
  <c r="BD115" i="2"/>
  <c r="BE115" i="2"/>
  <c r="BD116" i="2"/>
  <c r="BE116" i="2"/>
  <c r="BD117" i="2"/>
  <c r="BE117" i="2"/>
  <c r="BD118" i="2"/>
  <c r="BE118" i="2"/>
  <c r="BD119" i="2"/>
  <c r="BE119" i="2"/>
  <c r="AT16" i="2"/>
  <c r="AU16" i="2"/>
  <c r="AT17" i="2"/>
  <c r="AW17" i="2" s="1"/>
  <c r="AU17" i="2"/>
  <c r="AT18" i="2"/>
  <c r="AU18" i="2"/>
  <c r="AT19" i="2"/>
  <c r="AU19" i="2"/>
  <c r="AT20" i="2"/>
  <c r="AU20" i="2"/>
  <c r="AT21" i="2"/>
  <c r="AU21" i="2"/>
  <c r="AT22" i="2"/>
  <c r="AU22" i="2"/>
  <c r="AT23" i="2"/>
  <c r="AZ23" i="2" s="1"/>
  <c r="AU23" i="2"/>
  <c r="AX23" i="2" s="1"/>
  <c r="AT24" i="2"/>
  <c r="AU24" i="2"/>
  <c r="AT25" i="2"/>
  <c r="AW25" i="2" s="1"/>
  <c r="AU25" i="2"/>
  <c r="AX25" i="2" s="1"/>
  <c r="AT26" i="2"/>
  <c r="AU26" i="2"/>
  <c r="AT27" i="2"/>
  <c r="AU27" i="2"/>
  <c r="AT28" i="2"/>
  <c r="AU28" i="2"/>
  <c r="AT29" i="2"/>
  <c r="AW29" i="2" s="1"/>
  <c r="AU29" i="2"/>
  <c r="AT30" i="2"/>
  <c r="AU30" i="2"/>
  <c r="AT31" i="2"/>
  <c r="AZ31" i="2" s="1"/>
  <c r="AU31" i="2"/>
  <c r="AT32" i="2"/>
  <c r="AU32" i="2"/>
  <c r="AT33" i="2"/>
  <c r="AZ33" i="2" s="1"/>
  <c r="AU33" i="2"/>
  <c r="AT34" i="2"/>
  <c r="AU34" i="2"/>
  <c r="AT35" i="2"/>
  <c r="AZ35" i="2" s="1"/>
  <c r="AU35" i="2"/>
  <c r="AT36" i="2"/>
  <c r="AU36" i="2"/>
  <c r="AT37" i="2"/>
  <c r="AZ37" i="2" s="1"/>
  <c r="AU37" i="2"/>
  <c r="AT38" i="2"/>
  <c r="AU38" i="2"/>
  <c r="AT39" i="2"/>
  <c r="AZ39" i="2" s="1"/>
  <c r="AU39" i="2"/>
  <c r="AT40" i="2"/>
  <c r="AU40" i="2"/>
  <c r="AT41" i="2"/>
  <c r="AZ41" i="2" s="1"/>
  <c r="AU41" i="2"/>
  <c r="AT42" i="2"/>
  <c r="AU42" i="2"/>
  <c r="AT43" i="2"/>
  <c r="AZ43" i="2" s="1"/>
  <c r="AU43" i="2"/>
  <c r="AT44" i="2"/>
  <c r="AU44" i="2"/>
  <c r="AT45" i="2"/>
  <c r="AU45" i="2"/>
  <c r="BA45" i="2" s="1"/>
  <c r="AT46" i="2"/>
  <c r="AU46" i="2"/>
  <c r="AT47" i="2"/>
  <c r="AZ47" i="2" s="1"/>
  <c r="AU47" i="2"/>
  <c r="AT48" i="2"/>
  <c r="AU48" i="2"/>
  <c r="AT49" i="2"/>
  <c r="AW49" i="2" s="1"/>
  <c r="AU49" i="2"/>
  <c r="AT50" i="2"/>
  <c r="AU50" i="2"/>
  <c r="AT51" i="2"/>
  <c r="AZ51" i="2" s="1"/>
  <c r="AU51" i="2"/>
  <c r="AT52" i="2"/>
  <c r="AU52" i="2"/>
  <c r="AT53" i="2"/>
  <c r="AW53" i="2" s="1"/>
  <c r="AU53" i="2"/>
  <c r="BA53" i="2" s="1"/>
  <c r="AT54" i="2"/>
  <c r="AU54" i="2"/>
  <c r="AT55" i="2"/>
  <c r="AZ55" i="2" s="1"/>
  <c r="AU55" i="2"/>
  <c r="AT56" i="2"/>
  <c r="AU56" i="2"/>
  <c r="AT57" i="2"/>
  <c r="AZ57" i="2" s="1"/>
  <c r="AU57" i="2"/>
  <c r="AX57" i="2" s="1"/>
  <c r="AT58" i="2"/>
  <c r="AU58" i="2"/>
  <c r="AT59" i="2"/>
  <c r="AZ59" i="2" s="1"/>
  <c r="AU59" i="2"/>
  <c r="AT60" i="2"/>
  <c r="AU60" i="2"/>
  <c r="AT61" i="2"/>
  <c r="AU61" i="2"/>
  <c r="BA61" i="2" s="1"/>
  <c r="AT62" i="2"/>
  <c r="AU62" i="2"/>
  <c r="AT63" i="2"/>
  <c r="AZ63" i="2" s="1"/>
  <c r="AU63" i="2"/>
  <c r="AT64" i="2"/>
  <c r="AU64" i="2"/>
  <c r="AT65" i="2"/>
  <c r="AW65" i="2" s="1"/>
  <c r="AU65" i="2"/>
  <c r="AT66" i="2"/>
  <c r="AU66" i="2"/>
  <c r="AT67" i="2"/>
  <c r="AZ67" i="2" s="1"/>
  <c r="AU67" i="2"/>
  <c r="AT68" i="2"/>
  <c r="AU68" i="2"/>
  <c r="AT69" i="2"/>
  <c r="AW69" i="2" s="1"/>
  <c r="AU69" i="2"/>
  <c r="BA69" i="2" s="1"/>
  <c r="AT70" i="2"/>
  <c r="AU70" i="2"/>
  <c r="AT71" i="2"/>
  <c r="AZ71" i="2" s="1"/>
  <c r="AU71" i="2"/>
  <c r="AT72" i="2"/>
  <c r="AU72" i="2"/>
  <c r="AT73" i="2"/>
  <c r="AZ73" i="2" s="1"/>
  <c r="AU73" i="2"/>
  <c r="AX73" i="2" s="1"/>
  <c r="AT74" i="2"/>
  <c r="AU74" i="2"/>
  <c r="AT75" i="2"/>
  <c r="AZ75" i="2" s="1"/>
  <c r="AU75" i="2"/>
  <c r="AT76" i="2"/>
  <c r="AU76" i="2"/>
  <c r="AT77" i="2"/>
  <c r="AU77" i="2"/>
  <c r="BA77" i="2" s="1"/>
  <c r="AT78" i="2"/>
  <c r="AU78" i="2"/>
  <c r="AT79" i="2"/>
  <c r="AW79" i="2" s="1"/>
  <c r="AU79" i="2"/>
  <c r="AT80" i="2"/>
  <c r="AU80" i="2"/>
  <c r="AT81" i="2"/>
  <c r="AZ81" i="2" s="1"/>
  <c r="AU81" i="2"/>
  <c r="AT82" i="2"/>
  <c r="AU82" i="2"/>
  <c r="AT83" i="2"/>
  <c r="AU83" i="2"/>
  <c r="AT84" i="2"/>
  <c r="AU84" i="2"/>
  <c r="AT85" i="2"/>
  <c r="AZ85" i="2" s="1"/>
  <c r="AU85" i="2"/>
  <c r="AT86" i="2"/>
  <c r="AU86" i="2"/>
  <c r="AT87" i="2"/>
  <c r="AZ87" i="2" s="1"/>
  <c r="AU87" i="2"/>
  <c r="AX87" i="2" s="1"/>
  <c r="AT88" i="2"/>
  <c r="AU88" i="2"/>
  <c r="AT89" i="2"/>
  <c r="AW89" i="2" s="1"/>
  <c r="AU89" i="2"/>
  <c r="AT90" i="2"/>
  <c r="AU90" i="2"/>
  <c r="AT91" i="2"/>
  <c r="AZ91" i="2" s="1"/>
  <c r="AU91" i="2"/>
  <c r="AT92" i="2"/>
  <c r="AU92" i="2"/>
  <c r="AT93" i="2"/>
  <c r="AW93" i="2" s="1"/>
  <c r="AU93" i="2"/>
  <c r="AT94" i="2"/>
  <c r="AU94" i="2"/>
  <c r="AT95" i="2"/>
  <c r="AU95" i="2"/>
  <c r="AT96" i="2"/>
  <c r="AU96" i="2"/>
  <c r="AT97" i="2"/>
  <c r="AZ97" i="2" s="1"/>
  <c r="AU97" i="2"/>
  <c r="AT98" i="2"/>
  <c r="AU98" i="2"/>
  <c r="AT99" i="2"/>
  <c r="AU99" i="2"/>
  <c r="AT100" i="2"/>
  <c r="AU100" i="2"/>
  <c r="AT101" i="2"/>
  <c r="AZ101" i="2" s="1"/>
  <c r="AU101" i="2"/>
  <c r="AT102" i="2"/>
  <c r="AU102" i="2"/>
  <c r="AT103" i="2"/>
  <c r="AZ103" i="2" s="1"/>
  <c r="AU103" i="2"/>
  <c r="AT104" i="2"/>
  <c r="AU104" i="2"/>
  <c r="AT105" i="2"/>
  <c r="AZ105" i="2" s="1"/>
  <c r="AU105" i="2"/>
  <c r="AT106" i="2"/>
  <c r="AU106" i="2"/>
  <c r="AT107" i="2"/>
  <c r="AW107" i="2" s="1"/>
  <c r="AU107" i="2"/>
  <c r="AT108" i="2"/>
  <c r="AU108" i="2"/>
  <c r="AT109" i="2"/>
  <c r="AW109" i="2" s="1"/>
  <c r="AU109" i="2"/>
  <c r="BA109" i="2" s="1"/>
  <c r="AT110" i="2"/>
  <c r="AU110" i="2"/>
  <c r="AU15" i="2"/>
  <c r="AT15" i="2"/>
  <c r="Y6" i="2"/>
  <c r="Z6" i="2"/>
  <c r="Y7" i="2"/>
  <c r="Z7" i="2"/>
  <c r="Y8" i="2"/>
  <c r="Z8" i="2"/>
  <c r="Y9" i="2"/>
  <c r="Z9" i="2"/>
  <c r="Y10" i="2"/>
  <c r="Z10" i="2"/>
  <c r="Y11" i="2"/>
  <c r="Z11" i="2"/>
  <c r="Y12" i="2"/>
  <c r="Z12" i="2"/>
  <c r="Y13" i="2"/>
  <c r="Z13" i="2"/>
  <c r="Y14" i="2"/>
  <c r="Z14" i="2"/>
  <c r="Y15" i="2"/>
  <c r="Z15" i="2"/>
  <c r="Y16" i="2"/>
  <c r="Z16" i="2"/>
  <c r="Y17" i="2"/>
  <c r="Z17" i="2"/>
  <c r="Y18" i="2"/>
  <c r="Z18" i="2"/>
  <c r="Y19" i="2"/>
  <c r="Z19" i="2"/>
  <c r="Y20" i="2"/>
  <c r="Z20" i="2"/>
  <c r="Y21" i="2"/>
  <c r="Z21" i="2"/>
  <c r="Y22" i="2"/>
  <c r="Z22" i="2"/>
  <c r="Y23" i="2"/>
  <c r="Z23" i="2"/>
  <c r="Y24" i="2"/>
  <c r="Z24" i="2"/>
  <c r="Y25" i="2"/>
  <c r="Z25" i="2"/>
  <c r="Y26" i="2"/>
  <c r="Z26" i="2"/>
  <c r="Y27" i="2"/>
  <c r="Z27" i="2"/>
  <c r="Y28" i="2"/>
  <c r="Z28" i="2"/>
  <c r="Y29" i="2"/>
  <c r="Z29" i="2"/>
  <c r="Y30" i="2"/>
  <c r="Z30" i="2"/>
  <c r="Y31" i="2"/>
  <c r="Z31" i="2"/>
  <c r="Y32" i="2"/>
  <c r="Z32" i="2"/>
  <c r="Y33" i="2"/>
  <c r="Z33" i="2"/>
  <c r="Y34" i="2"/>
  <c r="Z34" i="2"/>
  <c r="Y35" i="2"/>
  <c r="Z35" i="2"/>
  <c r="Y36" i="2"/>
  <c r="Z36" i="2"/>
  <c r="Y37" i="2"/>
  <c r="Z37" i="2"/>
  <c r="Y38" i="2"/>
  <c r="Z38" i="2"/>
  <c r="Y39" i="2"/>
  <c r="Z39" i="2"/>
  <c r="Y40" i="2"/>
  <c r="Z40" i="2"/>
  <c r="Y41" i="2"/>
  <c r="Z41" i="2"/>
  <c r="Y42" i="2"/>
  <c r="Z42" i="2"/>
  <c r="Y43" i="2"/>
  <c r="Z43" i="2"/>
  <c r="Y44" i="2"/>
  <c r="Z44" i="2"/>
  <c r="Y45" i="2"/>
  <c r="Z45" i="2"/>
  <c r="Y46" i="2"/>
  <c r="Z46" i="2"/>
  <c r="Y47" i="2"/>
  <c r="Z47" i="2"/>
  <c r="Y48" i="2"/>
  <c r="Z48" i="2"/>
  <c r="Y49" i="2"/>
  <c r="Z49" i="2"/>
  <c r="Y50" i="2"/>
  <c r="Z50" i="2"/>
  <c r="Y51" i="2"/>
  <c r="Z51" i="2"/>
  <c r="Y52" i="2"/>
  <c r="Z52" i="2"/>
  <c r="Y53" i="2"/>
  <c r="Z53" i="2"/>
  <c r="Y54" i="2"/>
  <c r="Z54" i="2"/>
  <c r="Y55" i="2"/>
  <c r="Z55" i="2"/>
  <c r="Y56" i="2"/>
  <c r="Z56" i="2"/>
  <c r="Y57" i="2"/>
  <c r="Z57" i="2"/>
  <c r="Y58" i="2"/>
  <c r="Z58" i="2"/>
  <c r="Y59" i="2"/>
  <c r="Z59" i="2"/>
  <c r="Y60" i="2"/>
  <c r="Z60" i="2"/>
  <c r="Y61" i="2"/>
  <c r="Z61" i="2"/>
  <c r="Y62" i="2"/>
  <c r="Z62" i="2"/>
  <c r="Y63" i="2"/>
  <c r="Z63" i="2"/>
  <c r="Y64" i="2"/>
  <c r="Z64" i="2"/>
  <c r="Y65" i="2"/>
  <c r="Z65" i="2"/>
  <c r="Y66" i="2"/>
  <c r="Z66" i="2"/>
  <c r="Y67" i="2"/>
  <c r="Z67" i="2"/>
  <c r="Y68" i="2"/>
  <c r="Z68" i="2"/>
  <c r="Y69" i="2"/>
  <c r="Z69" i="2"/>
  <c r="Y70" i="2"/>
  <c r="Z70" i="2"/>
  <c r="Y71" i="2"/>
  <c r="Z71" i="2"/>
  <c r="Y72" i="2"/>
  <c r="Z72" i="2"/>
  <c r="Y73" i="2"/>
  <c r="Z73" i="2"/>
  <c r="Y74" i="2"/>
  <c r="Z74" i="2"/>
  <c r="Y75" i="2"/>
  <c r="Z75" i="2"/>
  <c r="Y76" i="2"/>
  <c r="Z76" i="2"/>
  <c r="Y77" i="2"/>
  <c r="Z77" i="2"/>
  <c r="Y78" i="2"/>
  <c r="Z78" i="2"/>
  <c r="Y79" i="2"/>
  <c r="Z79" i="2"/>
  <c r="Y80" i="2"/>
  <c r="Z80" i="2"/>
  <c r="Y81" i="2"/>
  <c r="Z81" i="2"/>
  <c r="Y82" i="2"/>
  <c r="Z82" i="2"/>
  <c r="Y83" i="2"/>
  <c r="Z83" i="2"/>
  <c r="Y84" i="2"/>
  <c r="Z84" i="2"/>
  <c r="Y85" i="2"/>
  <c r="Z85" i="2"/>
  <c r="Y86" i="2"/>
  <c r="Z86" i="2"/>
  <c r="Y87" i="2"/>
  <c r="Z87" i="2"/>
  <c r="Y88" i="2"/>
  <c r="Z88" i="2"/>
  <c r="Y89" i="2"/>
  <c r="Z89" i="2"/>
  <c r="Y90" i="2"/>
  <c r="Z90" i="2"/>
  <c r="Y91" i="2"/>
  <c r="Z91" i="2"/>
  <c r="Y92" i="2"/>
  <c r="Z92" i="2"/>
  <c r="Y93" i="2"/>
  <c r="Z93" i="2"/>
  <c r="Y94" i="2"/>
  <c r="Z94" i="2"/>
  <c r="Y95" i="2"/>
  <c r="Z95" i="2"/>
  <c r="Y96" i="2"/>
  <c r="Z96" i="2"/>
  <c r="Y97" i="2"/>
  <c r="Z97" i="2"/>
  <c r="Y98" i="2"/>
  <c r="Z98" i="2"/>
  <c r="Y99" i="2"/>
  <c r="Z99" i="2"/>
  <c r="Y100" i="2"/>
  <c r="Z100" i="2"/>
  <c r="Y101" i="2"/>
  <c r="Z101" i="2"/>
  <c r="Y102" i="2"/>
  <c r="Z102" i="2"/>
  <c r="Y103" i="2"/>
  <c r="Z103" i="2"/>
  <c r="Y104" i="2"/>
  <c r="Z104" i="2"/>
  <c r="Y105" i="2"/>
  <c r="Z105" i="2"/>
  <c r="Y106" i="2"/>
  <c r="Z106" i="2"/>
  <c r="Y107" i="2"/>
  <c r="Z107" i="2"/>
  <c r="Y108" i="2"/>
  <c r="Z108" i="2"/>
  <c r="Y109" i="2"/>
  <c r="Z109" i="2"/>
  <c r="Y110" i="2"/>
  <c r="Z110" i="2"/>
  <c r="Y111" i="2"/>
  <c r="Z111" i="2"/>
  <c r="Y112" i="2"/>
  <c r="Z112" i="2"/>
  <c r="Y113" i="2"/>
  <c r="Z113" i="2"/>
  <c r="Y114" i="2"/>
  <c r="Z114" i="2"/>
  <c r="Y115" i="2"/>
  <c r="Z115" i="2"/>
  <c r="Y116" i="2"/>
  <c r="Z116" i="2"/>
  <c r="Y117" i="2"/>
  <c r="Z117" i="2"/>
  <c r="Y118" i="2"/>
  <c r="Z118" i="2"/>
  <c r="Y119" i="2"/>
  <c r="Z119" i="2"/>
  <c r="V6" i="2"/>
  <c r="W6" i="2"/>
  <c r="V7" i="2"/>
  <c r="W7" i="2"/>
  <c r="V8" i="2"/>
  <c r="W8" i="2"/>
  <c r="V9" i="2"/>
  <c r="W9" i="2"/>
  <c r="V10" i="2"/>
  <c r="W10" i="2"/>
  <c r="V11" i="2"/>
  <c r="W11" i="2"/>
  <c r="V12" i="2"/>
  <c r="W12" i="2"/>
  <c r="V13" i="2"/>
  <c r="W13" i="2"/>
  <c r="V14" i="2"/>
  <c r="W14" i="2"/>
  <c r="V15" i="2"/>
  <c r="W15" i="2"/>
  <c r="V16" i="2"/>
  <c r="W16" i="2"/>
  <c r="V17" i="2"/>
  <c r="W17" i="2"/>
  <c r="V18" i="2"/>
  <c r="W18" i="2"/>
  <c r="V19" i="2"/>
  <c r="W19" i="2"/>
  <c r="V20" i="2"/>
  <c r="W20" i="2"/>
  <c r="V21" i="2"/>
  <c r="W21" i="2"/>
  <c r="V22" i="2"/>
  <c r="W22" i="2"/>
  <c r="V23" i="2"/>
  <c r="W23" i="2"/>
  <c r="V24" i="2"/>
  <c r="W24" i="2"/>
  <c r="V25" i="2"/>
  <c r="W25" i="2"/>
  <c r="V26" i="2"/>
  <c r="W26" i="2"/>
  <c r="V27" i="2"/>
  <c r="W27" i="2"/>
  <c r="V28" i="2"/>
  <c r="W28" i="2"/>
  <c r="V29" i="2"/>
  <c r="W29" i="2"/>
  <c r="V30" i="2"/>
  <c r="W30" i="2"/>
  <c r="V31" i="2"/>
  <c r="W31" i="2"/>
  <c r="V32" i="2"/>
  <c r="W32" i="2"/>
  <c r="V33" i="2"/>
  <c r="W33" i="2"/>
  <c r="V34" i="2"/>
  <c r="W34" i="2"/>
  <c r="V35" i="2"/>
  <c r="W35" i="2"/>
  <c r="V36" i="2"/>
  <c r="W36" i="2"/>
  <c r="V37" i="2"/>
  <c r="W37" i="2"/>
  <c r="V38" i="2"/>
  <c r="W38" i="2"/>
  <c r="V39" i="2"/>
  <c r="W39" i="2"/>
  <c r="V40" i="2"/>
  <c r="W40" i="2"/>
  <c r="V41" i="2"/>
  <c r="W41" i="2"/>
  <c r="V42" i="2"/>
  <c r="W42" i="2"/>
  <c r="V43" i="2"/>
  <c r="W43" i="2"/>
  <c r="V44" i="2"/>
  <c r="W44" i="2"/>
  <c r="V45" i="2"/>
  <c r="W45" i="2"/>
  <c r="V46" i="2"/>
  <c r="W46" i="2"/>
  <c r="V47" i="2"/>
  <c r="W47" i="2"/>
  <c r="V48" i="2"/>
  <c r="W48" i="2"/>
  <c r="V49" i="2"/>
  <c r="W49" i="2"/>
  <c r="V50" i="2"/>
  <c r="W50" i="2"/>
  <c r="V51" i="2"/>
  <c r="W51" i="2"/>
  <c r="V52" i="2"/>
  <c r="W52" i="2"/>
  <c r="V53" i="2"/>
  <c r="W53" i="2"/>
  <c r="V54" i="2"/>
  <c r="W54" i="2"/>
  <c r="V55" i="2"/>
  <c r="W55" i="2"/>
  <c r="V56" i="2"/>
  <c r="W56" i="2"/>
  <c r="V57" i="2"/>
  <c r="W57" i="2"/>
  <c r="V58" i="2"/>
  <c r="W58" i="2"/>
  <c r="V59" i="2"/>
  <c r="W59" i="2"/>
  <c r="V60" i="2"/>
  <c r="W60" i="2"/>
  <c r="V61" i="2"/>
  <c r="W61" i="2"/>
  <c r="V62" i="2"/>
  <c r="W62" i="2"/>
  <c r="V63" i="2"/>
  <c r="W63" i="2"/>
  <c r="V64" i="2"/>
  <c r="W64" i="2"/>
  <c r="V65" i="2"/>
  <c r="W65" i="2"/>
  <c r="V66" i="2"/>
  <c r="W66" i="2"/>
  <c r="V67" i="2"/>
  <c r="W67" i="2"/>
  <c r="V68" i="2"/>
  <c r="W68" i="2"/>
  <c r="V69" i="2"/>
  <c r="W69" i="2"/>
  <c r="V70" i="2"/>
  <c r="W70" i="2"/>
  <c r="V71" i="2"/>
  <c r="W71" i="2"/>
  <c r="V72" i="2"/>
  <c r="W72" i="2"/>
  <c r="V73" i="2"/>
  <c r="W73" i="2"/>
  <c r="V74" i="2"/>
  <c r="W74" i="2"/>
  <c r="V75" i="2"/>
  <c r="W75" i="2"/>
  <c r="V76" i="2"/>
  <c r="W76" i="2"/>
  <c r="V77" i="2"/>
  <c r="W77" i="2"/>
  <c r="V78" i="2"/>
  <c r="W78" i="2"/>
  <c r="V79" i="2"/>
  <c r="W79" i="2"/>
  <c r="V80" i="2"/>
  <c r="W80" i="2"/>
  <c r="V81" i="2"/>
  <c r="W81" i="2"/>
  <c r="V82" i="2"/>
  <c r="W82" i="2"/>
  <c r="V83" i="2"/>
  <c r="W83" i="2"/>
  <c r="V84" i="2"/>
  <c r="W84" i="2"/>
  <c r="V85" i="2"/>
  <c r="W85" i="2"/>
  <c r="V86" i="2"/>
  <c r="W86" i="2"/>
  <c r="V87" i="2"/>
  <c r="W87" i="2"/>
  <c r="V88" i="2"/>
  <c r="W88" i="2"/>
  <c r="V89" i="2"/>
  <c r="W89" i="2"/>
  <c r="V90" i="2"/>
  <c r="W90" i="2"/>
  <c r="V91" i="2"/>
  <c r="W91" i="2"/>
  <c r="V92" i="2"/>
  <c r="W92" i="2"/>
  <c r="V93" i="2"/>
  <c r="W93" i="2"/>
  <c r="V94" i="2"/>
  <c r="W94" i="2"/>
  <c r="V95" i="2"/>
  <c r="W95" i="2"/>
  <c r="V96" i="2"/>
  <c r="W96" i="2"/>
  <c r="V97" i="2"/>
  <c r="W97" i="2"/>
  <c r="V98" i="2"/>
  <c r="W98" i="2"/>
  <c r="V99" i="2"/>
  <c r="W99" i="2"/>
  <c r="V100" i="2"/>
  <c r="W100" i="2"/>
  <c r="V101" i="2"/>
  <c r="W101" i="2"/>
  <c r="V102" i="2"/>
  <c r="W102" i="2"/>
  <c r="V103" i="2"/>
  <c r="W103" i="2"/>
  <c r="V104" i="2"/>
  <c r="W104" i="2"/>
  <c r="V105" i="2"/>
  <c r="W105" i="2"/>
  <c r="V106" i="2"/>
  <c r="W106" i="2"/>
  <c r="V107" i="2"/>
  <c r="W107" i="2"/>
  <c r="V108" i="2"/>
  <c r="W108" i="2"/>
  <c r="V109" i="2"/>
  <c r="W109" i="2"/>
  <c r="V110" i="2"/>
  <c r="W110" i="2"/>
  <c r="V111" i="2"/>
  <c r="W111" i="2"/>
  <c r="V112" i="2"/>
  <c r="W112" i="2"/>
  <c r="V113" i="2"/>
  <c r="W113" i="2"/>
  <c r="V114" i="2"/>
  <c r="W114" i="2"/>
  <c r="V115" i="2"/>
  <c r="W115" i="2"/>
  <c r="V116" i="2"/>
  <c r="W116" i="2"/>
  <c r="V117" i="2"/>
  <c r="W117" i="2"/>
  <c r="V118" i="2"/>
  <c r="W118" i="2"/>
  <c r="V119" i="2"/>
  <c r="W119" i="2"/>
  <c r="V5" i="2"/>
  <c r="S10" i="2"/>
  <c r="T10" i="2"/>
  <c r="S11" i="2"/>
  <c r="T11" i="2"/>
  <c r="S12" i="2"/>
  <c r="T12" i="2"/>
  <c r="S13" i="2"/>
  <c r="T13" i="2"/>
  <c r="S14" i="2"/>
  <c r="T14" i="2"/>
  <c r="S15" i="2"/>
  <c r="T15" i="2"/>
  <c r="S16" i="2"/>
  <c r="T16" i="2"/>
  <c r="S17" i="2"/>
  <c r="T17" i="2"/>
  <c r="S18" i="2"/>
  <c r="T18" i="2"/>
  <c r="S19" i="2"/>
  <c r="T19" i="2"/>
  <c r="S20" i="2"/>
  <c r="T20" i="2"/>
  <c r="S21" i="2"/>
  <c r="T21" i="2"/>
  <c r="S22" i="2"/>
  <c r="T22" i="2"/>
  <c r="S23" i="2"/>
  <c r="T23" i="2"/>
  <c r="S24" i="2"/>
  <c r="T24" i="2"/>
  <c r="S25" i="2"/>
  <c r="T25" i="2"/>
  <c r="S26" i="2"/>
  <c r="T26" i="2"/>
  <c r="S27" i="2"/>
  <c r="T27" i="2"/>
  <c r="S28" i="2"/>
  <c r="T28" i="2"/>
  <c r="S29" i="2"/>
  <c r="T29" i="2"/>
  <c r="S30" i="2"/>
  <c r="T30" i="2"/>
  <c r="S31" i="2"/>
  <c r="T31" i="2"/>
  <c r="S32" i="2"/>
  <c r="T32" i="2"/>
  <c r="S33" i="2"/>
  <c r="T33" i="2"/>
  <c r="S34" i="2"/>
  <c r="T34" i="2"/>
  <c r="S35" i="2"/>
  <c r="T35" i="2"/>
  <c r="S36" i="2"/>
  <c r="T36" i="2"/>
  <c r="S37" i="2"/>
  <c r="T37" i="2"/>
  <c r="S38" i="2"/>
  <c r="T38" i="2"/>
  <c r="S39" i="2"/>
  <c r="T39" i="2"/>
  <c r="S40" i="2"/>
  <c r="T40" i="2"/>
  <c r="S41" i="2"/>
  <c r="T41" i="2"/>
  <c r="S42" i="2"/>
  <c r="T42" i="2"/>
  <c r="S43" i="2"/>
  <c r="T43" i="2"/>
  <c r="S44" i="2"/>
  <c r="T44" i="2"/>
  <c r="S45" i="2"/>
  <c r="T45" i="2"/>
  <c r="S46" i="2"/>
  <c r="T46" i="2"/>
  <c r="S47" i="2"/>
  <c r="T47" i="2"/>
  <c r="S48" i="2"/>
  <c r="T48" i="2"/>
  <c r="S49" i="2"/>
  <c r="T49" i="2"/>
  <c r="S50" i="2"/>
  <c r="T50" i="2"/>
  <c r="S51" i="2"/>
  <c r="T51" i="2"/>
  <c r="S52" i="2"/>
  <c r="T52" i="2"/>
  <c r="S53" i="2"/>
  <c r="T53" i="2"/>
  <c r="S54" i="2"/>
  <c r="T54" i="2"/>
  <c r="S55" i="2"/>
  <c r="T55" i="2"/>
  <c r="S56" i="2"/>
  <c r="T56" i="2"/>
  <c r="S57" i="2"/>
  <c r="T57" i="2"/>
  <c r="S58" i="2"/>
  <c r="T58" i="2"/>
  <c r="S59" i="2"/>
  <c r="T59" i="2"/>
  <c r="S60" i="2"/>
  <c r="T60" i="2"/>
  <c r="S61" i="2"/>
  <c r="T61" i="2"/>
  <c r="S62" i="2"/>
  <c r="T62" i="2"/>
  <c r="S63" i="2"/>
  <c r="T63" i="2"/>
  <c r="S64" i="2"/>
  <c r="T64" i="2"/>
  <c r="S65" i="2"/>
  <c r="T65" i="2"/>
  <c r="S66" i="2"/>
  <c r="T66" i="2"/>
  <c r="S67" i="2"/>
  <c r="T67" i="2"/>
  <c r="S68" i="2"/>
  <c r="T68" i="2"/>
  <c r="S69" i="2"/>
  <c r="T69" i="2"/>
  <c r="S70" i="2"/>
  <c r="T70" i="2"/>
  <c r="S71" i="2"/>
  <c r="T71" i="2"/>
  <c r="S72" i="2"/>
  <c r="T72" i="2"/>
  <c r="S73" i="2"/>
  <c r="T73" i="2"/>
  <c r="S74" i="2"/>
  <c r="T74" i="2"/>
  <c r="S75" i="2"/>
  <c r="T75" i="2"/>
  <c r="S76" i="2"/>
  <c r="T76" i="2"/>
  <c r="S77" i="2"/>
  <c r="T77" i="2"/>
  <c r="S78" i="2"/>
  <c r="T78" i="2"/>
  <c r="S79" i="2"/>
  <c r="T79" i="2"/>
  <c r="S80" i="2"/>
  <c r="T80" i="2"/>
  <c r="S81" i="2"/>
  <c r="T81" i="2"/>
  <c r="S82" i="2"/>
  <c r="T82" i="2"/>
  <c r="S83" i="2"/>
  <c r="T83" i="2"/>
  <c r="S84" i="2"/>
  <c r="T84" i="2"/>
  <c r="S85" i="2"/>
  <c r="T85" i="2"/>
  <c r="S86" i="2"/>
  <c r="T86" i="2"/>
  <c r="S87" i="2"/>
  <c r="T87" i="2"/>
  <c r="S88" i="2"/>
  <c r="T88" i="2"/>
  <c r="S89" i="2"/>
  <c r="T89" i="2"/>
  <c r="S90" i="2"/>
  <c r="T90" i="2"/>
  <c r="S91" i="2"/>
  <c r="T91" i="2"/>
  <c r="S92" i="2"/>
  <c r="T92" i="2"/>
  <c r="S93" i="2"/>
  <c r="T93" i="2"/>
  <c r="S94" i="2"/>
  <c r="T94" i="2"/>
  <c r="S95" i="2"/>
  <c r="T95" i="2"/>
  <c r="S96" i="2"/>
  <c r="T96" i="2"/>
  <c r="S97" i="2"/>
  <c r="T97" i="2"/>
  <c r="S98" i="2"/>
  <c r="T98" i="2"/>
  <c r="S99" i="2"/>
  <c r="T99" i="2"/>
  <c r="S100" i="2"/>
  <c r="T100" i="2"/>
  <c r="S101" i="2"/>
  <c r="T101" i="2"/>
  <c r="S102" i="2"/>
  <c r="T102" i="2"/>
  <c r="S103" i="2"/>
  <c r="T103" i="2"/>
  <c r="S104" i="2"/>
  <c r="T104" i="2"/>
  <c r="S105" i="2"/>
  <c r="T105" i="2"/>
  <c r="S106" i="2"/>
  <c r="T106" i="2"/>
  <c r="S107" i="2"/>
  <c r="T107" i="2"/>
  <c r="S108" i="2"/>
  <c r="T108" i="2"/>
  <c r="S109" i="2"/>
  <c r="T109" i="2"/>
  <c r="S110" i="2"/>
  <c r="T110" i="2"/>
  <c r="S111" i="2"/>
  <c r="T111" i="2"/>
  <c r="S112" i="2"/>
  <c r="T112" i="2"/>
  <c r="S113" i="2"/>
  <c r="T113" i="2"/>
  <c r="S114" i="2"/>
  <c r="T114" i="2"/>
  <c r="S115" i="2"/>
  <c r="T115" i="2"/>
  <c r="S116" i="2"/>
  <c r="T116" i="2"/>
  <c r="S117" i="2"/>
  <c r="T117" i="2"/>
  <c r="S118" i="2"/>
  <c r="T118" i="2"/>
  <c r="T9" i="2"/>
  <c r="S9" i="2"/>
  <c r="O5" i="2"/>
  <c r="P5" i="2"/>
  <c r="O6" i="2"/>
  <c r="P6" i="2"/>
  <c r="O7" i="2"/>
  <c r="P7" i="2"/>
  <c r="O8" i="2"/>
  <c r="P8" i="2"/>
  <c r="O9" i="2"/>
  <c r="P9" i="2"/>
  <c r="O10" i="2"/>
  <c r="P10" i="2"/>
  <c r="O11" i="2"/>
  <c r="P11" i="2"/>
  <c r="O12" i="2"/>
  <c r="P12" i="2"/>
  <c r="O13" i="2"/>
  <c r="P13" i="2"/>
  <c r="O14" i="2"/>
  <c r="P14" i="2"/>
  <c r="O15" i="2"/>
  <c r="P15" i="2"/>
  <c r="O16" i="2"/>
  <c r="P16" i="2"/>
  <c r="O17" i="2"/>
  <c r="P17" i="2"/>
  <c r="O18" i="2"/>
  <c r="P18" i="2"/>
  <c r="O19" i="2"/>
  <c r="P19" i="2"/>
  <c r="O20" i="2"/>
  <c r="P20" i="2"/>
  <c r="O21" i="2"/>
  <c r="P21" i="2"/>
  <c r="O22" i="2"/>
  <c r="P22" i="2"/>
  <c r="O23" i="2"/>
  <c r="P23" i="2"/>
  <c r="O24" i="2"/>
  <c r="P24" i="2"/>
  <c r="O25" i="2"/>
  <c r="P25" i="2"/>
  <c r="O26" i="2"/>
  <c r="P26" i="2"/>
  <c r="O27" i="2"/>
  <c r="P27" i="2"/>
  <c r="O28" i="2"/>
  <c r="P28" i="2"/>
  <c r="O29" i="2"/>
  <c r="P29" i="2"/>
  <c r="O30" i="2"/>
  <c r="P30" i="2"/>
  <c r="O31" i="2"/>
  <c r="P31" i="2"/>
  <c r="O32" i="2"/>
  <c r="P32" i="2"/>
  <c r="O33" i="2"/>
  <c r="P33" i="2"/>
  <c r="O34" i="2"/>
  <c r="P34" i="2"/>
  <c r="O35" i="2"/>
  <c r="P35" i="2"/>
  <c r="O36" i="2"/>
  <c r="P36" i="2"/>
  <c r="O37" i="2"/>
  <c r="P37" i="2"/>
  <c r="O38" i="2"/>
  <c r="P38" i="2"/>
  <c r="O39" i="2"/>
  <c r="P39" i="2"/>
  <c r="O40" i="2"/>
  <c r="P40" i="2"/>
  <c r="O41" i="2"/>
  <c r="P41" i="2"/>
  <c r="O42" i="2"/>
  <c r="P42" i="2"/>
  <c r="O43" i="2"/>
  <c r="P43" i="2"/>
  <c r="O44" i="2"/>
  <c r="P44" i="2"/>
  <c r="O45" i="2"/>
  <c r="P45" i="2"/>
  <c r="O46" i="2"/>
  <c r="P46" i="2"/>
  <c r="O47" i="2"/>
  <c r="P47" i="2"/>
  <c r="O48" i="2"/>
  <c r="P48" i="2"/>
  <c r="O49" i="2"/>
  <c r="P49" i="2"/>
  <c r="O50" i="2"/>
  <c r="P50" i="2"/>
  <c r="O51" i="2"/>
  <c r="P51" i="2"/>
  <c r="O52" i="2"/>
  <c r="P52" i="2"/>
  <c r="O53" i="2"/>
  <c r="P53" i="2"/>
  <c r="O54" i="2"/>
  <c r="P54" i="2"/>
  <c r="O55" i="2"/>
  <c r="P55" i="2"/>
  <c r="O56" i="2"/>
  <c r="P56" i="2"/>
  <c r="O57" i="2"/>
  <c r="P57" i="2"/>
  <c r="O58" i="2"/>
  <c r="P58" i="2"/>
  <c r="O59" i="2"/>
  <c r="P59" i="2"/>
  <c r="O60" i="2"/>
  <c r="P60" i="2"/>
  <c r="O61" i="2"/>
  <c r="P61" i="2"/>
  <c r="O62" i="2"/>
  <c r="P62" i="2"/>
  <c r="O63" i="2"/>
  <c r="P63" i="2"/>
  <c r="O64" i="2"/>
  <c r="P64" i="2"/>
  <c r="O65" i="2"/>
  <c r="P65" i="2"/>
  <c r="O66" i="2"/>
  <c r="P66" i="2"/>
  <c r="O67" i="2"/>
  <c r="P67" i="2"/>
  <c r="O68" i="2"/>
  <c r="P68" i="2"/>
  <c r="O69" i="2"/>
  <c r="P69" i="2"/>
  <c r="O70" i="2"/>
  <c r="P70" i="2"/>
  <c r="O71" i="2"/>
  <c r="P71" i="2"/>
  <c r="O72" i="2"/>
  <c r="P72" i="2"/>
  <c r="O73" i="2"/>
  <c r="P73" i="2"/>
  <c r="O74" i="2"/>
  <c r="P74" i="2"/>
  <c r="O75" i="2"/>
  <c r="P75" i="2"/>
  <c r="O76" i="2"/>
  <c r="P76" i="2"/>
  <c r="O77" i="2"/>
  <c r="P77" i="2"/>
  <c r="O78" i="2"/>
  <c r="P78" i="2"/>
  <c r="O79" i="2"/>
  <c r="P79" i="2"/>
  <c r="O80" i="2"/>
  <c r="P80" i="2"/>
  <c r="O81" i="2"/>
  <c r="P81" i="2"/>
  <c r="O82" i="2"/>
  <c r="P82" i="2"/>
  <c r="O83" i="2"/>
  <c r="P83" i="2"/>
  <c r="O84" i="2"/>
  <c r="P84" i="2"/>
  <c r="O85" i="2"/>
  <c r="P85" i="2"/>
  <c r="O86" i="2"/>
  <c r="P86" i="2"/>
  <c r="O87" i="2"/>
  <c r="P87" i="2"/>
  <c r="O88" i="2"/>
  <c r="P88" i="2"/>
  <c r="O89" i="2"/>
  <c r="P89" i="2"/>
  <c r="O90" i="2"/>
  <c r="P90" i="2"/>
  <c r="O91" i="2"/>
  <c r="P91" i="2"/>
  <c r="O92" i="2"/>
  <c r="P92" i="2"/>
  <c r="O93" i="2"/>
  <c r="P93" i="2"/>
  <c r="O94" i="2"/>
  <c r="P94" i="2"/>
  <c r="O95" i="2"/>
  <c r="P95" i="2"/>
  <c r="O96" i="2"/>
  <c r="P96" i="2"/>
  <c r="O97" i="2"/>
  <c r="P97" i="2"/>
  <c r="O98" i="2"/>
  <c r="P98" i="2"/>
  <c r="O99" i="2"/>
  <c r="P99" i="2"/>
  <c r="O100" i="2"/>
  <c r="P100" i="2"/>
  <c r="O101" i="2"/>
  <c r="P101" i="2"/>
  <c r="O102" i="2"/>
  <c r="P102" i="2"/>
  <c r="O103" i="2"/>
  <c r="P103" i="2"/>
  <c r="O104" i="2"/>
  <c r="P104" i="2"/>
  <c r="O105" i="2"/>
  <c r="P105" i="2"/>
  <c r="O106" i="2"/>
  <c r="P106" i="2"/>
  <c r="O107" i="2"/>
  <c r="P107" i="2"/>
  <c r="O108" i="2"/>
  <c r="P108" i="2"/>
  <c r="O109" i="2"/>
  <c r="P109" i="2"/>
  <c r="O110" i="2"/>
  <c r="P110" i="2"/>
  <c r="O111" i="2"/>
  <c r="P111" i="2"/>
  <c r="O112" i="2"/>
  <c r="P112" i="2"/>
  <c r="O113" i="2"/>
  <c r="P113" i="2"/>
  <c r="O114" i="2"/>
  <c r="P114" i="2"/>
  <c r="O115" i="2"/>
  <c r="P115" i="2"/>
  <c r="O116" i="2"/>
  <c r="P116" i="2"/>
  <c r="O117" i="2"/>
  <c r="P117" i="2"/>
  <c r="O118" i="2"/>
  <c r="P118" i="2"/>
  <c r="O119" i="2"/>
  <c r="P119" i="2"/>
  <c r="O120" i="2"/>
  <c r="P120" i="2"/>
  <c r="P4" i="2"/>
  <c r="O4" i="2"/>
  <c r="AL15" i="2"/>
  <c r="AM15" i="2"/>
  <c r="AX15" i="2" s="1"/>
  <c r="AL16" i="2"/>
  <c r="AM16" i="2"/>
  <c r="AL17" i="2"/>
  <c r="AM17" i="2"/>
  <c r="AL18" i="2"/>
  <c r="AM18" i="2"/>
  <c r="AL19" i="2"/>
  <c r="AM19" i="2"/>
  <c r="AL20" i="2"/>
  <c r="AM20" i="2"/>
  <c r="BA20" i="2" s="1"/>
  <c r="AL21" i="2"/>
  <c r="AM21" i="2"/>
  <c r="AL22" i="2"/>
  <c r="AM22" i="2"/>
  <c r="BA22" i="2" s="1"/>
  <c r="AL23" i="2"/>
  <c r="AM23" i="2"/>
  <c r="AL24" i="2"/>
  <c r="AM24" i="2"/>
  <c r="AL25" i="2"/>
  <c r="AM25" i="2"/>
  <c r="AL26" i="2"/>
  <c r="AM26" i="2"/>
  <c r="AL27" i="2"/>
  <c r="AM27" i="2"/>
  <c r="AL28" i="2"/>
  <c r="AM28" i="2"/>
  <c r="AL29" i="2"/>
  <c r="AM29" i="2"/>
  <c r="AL30" i="2"/>
  <c r="AM30" i="2"/>
  <c r="AL31" i="2"/>
  <c r="AM31" i="2"/>
  <c r="AL32" i="2"/>
  <c r="AM32" i="2"/>
  <c r="AL33" i="2"/>
  <c r="AM33" i="2"/>
  <c r="AL34" i="2"/>
  <c r="AM34" i="2"/>
  <c r="AL35" i="2"/>
  <c r="AM35" i="2"/>
  <c r="AL36" i="2"/>
  <c r="AM36" i="2"/>
  <c r="AL37" i="2"/>
  <c r="AM37" i="2"/>
  <c r="AL38" i="2"/>
  <c r="AM38" i="2"/>
  <c r="AL39" i="2"/>
  <c r="AM39" i="2"/>
  <c r="AL40" i="2"/>
  <c r="AM40" i="2"/>
  <c r="AL41" i="2"/>
  <c r="AM41" i="2"/>
  <c r="AL42" i="2"/>
  <c r="AM42" i="2"/>
  <c r="AL43" i="2"/>
  <c r="AM43" i="2"/>
  <c r="AL44" i="2"/>
  <c r="AM44" i="2"/>
  <c r="AL45" i="2"/>
  <c r="AM45" i="2"/>
  <c r="AL46" i="2"/>
  <c r="AM46" i="2"/>
  <c r="AL47" i="2"/>
  <c r="AM47" i="2"/>
  <c r="AL48" i="2"/>
  <c r="AM48" i="2"/>
  <c r="AL49" i="2"/>
  <c r="AM49" i="2"/>
  <c r="AL50" i="2"/>
  <c r="AM50" i="2"/>
  <c r="AL51" i="2"/>
  <c r="AM51" i="2"/>
  <c r="AL52" i="2"/>
  <c r="AM52" i="2"/>
  <c r="AL53" i="2"/>
  <c r="AM53" i="2"/>
  <c r="AL54" i="2"/>
  <c r="AM54" i="2"/>
  <c r="AL55" i="2"/>
  <c r="AM55" i="2"/>
  <c r="AL56" i="2"/>
  <c r="AM56" i="2"/>
  <c r="AL57" i="2"/>
  <c r="AM57" i="2"/>
  <c r="AL58" i="2"/>
  <c r="AM58" i="2"/>
  <c r="AL59" i="2"/>
  <c r="AM59" i="2"/>
  <c r="AL60" i="2"/>
  <c r="AM60" i="2"/>
  <c r="AL61" i="2"/>
  <c r="AM61" i="2"/>
  <c r="AL62" i="2"/>
  <c r="AM62" i="2"/>
  <c r="AL63" i="2"/>
  <c r="AM63" i="2"/>
  <c r="AL64" i="2"/>
  <c r="AM64" i="2"/>
  <c r="AL65" i="2"/>
  <c r="AM65" i="2"/>
  <c r="AL66" i="2"/>
  <c r="AM66" i="2"/>
  <c r="AL67" i="2"/>
  <c r="AM67" i="2"/>
  <c r="AL68" i="2"/>
  <c r="AM68" i="2"/>
  <c r="AL69" i="2"/>
  <c r="AM69" i="2"/>
  <c r="AL70" i="2"/>
  <c r="AM70" i="2"/>
  <c r="AL71" i="2"/>
  <c r="AM71" i="2"/>
  <c r="AL72" i="2"/>
  <c r="AM72" i="2"/>
  <c r="AL73" i="2"/>
  <c r="AM73" i="2"/>
  <c r="AL74" i="2"/>
  <c r="AM74" i="2"/>
  <c r="AL75" i="2"/>
  <c r="AM75" i="2"/>
  <c r="AL76" i="2"/>
  <c r="AM76" i="2"/>
  <c r="AL77" i="2"/>
  <c r="AM77" i="2"/>
  <c r="AL78" i="2"/>
  <c r="AM78" i="2"/>
  <c r="AL79" i="2"/>
  <c r="AM79" i="2"/>
  <c r="AL80" i="2"/>
  <c r="AM80" i="2"/>
  <c r="AL81" i="2"/>
  <c r="AM81" i="2"/>
  <c r="AL82" i="2"/>
  <c r="AM82" i="2"/>
  <c r="AL83" i="2"/>
  <c r="AM83" i="2"/>
  <c r="AL84" i="2"/>
  <c r="AM84" i="2"/>
  <c r="AL85" i="2"/>
  <c r="AM85" i="2"/>
  <c r="AL86" i="2"/>
  <c r="AM86" i="2"/>
  <c r="AL87" i="2"/>
  <c r="AM87" i="2"/>
  <c r="AL88" i="2"/>
  <c r="AM88" i="2"/>
  <c r="AL89" i="2"/>
  <c r="AM89" i="2"/>
  <c r="AL90" i="2"/>
  <c r="AM90" i="2"/>
  <c r="AL91" i="2"/>
  <c r="AM91" i="2"/>
  <c r="AL92" i="2"/>
  <c r="AM92" i="2"/>
  <c r="AL93" i="2"/>
  <c r="AM93" i="2"/>
  <c r="AL94" i="2"/>
  <c r="AM94" i="2"/>
  <c r="AL95" i="2"/>
  <c r="AM95" i="2"/>
  <c r="AL96" i="2"/>
  <c r="AM96" i="2"/>
  <c r="AL97" i="2"/>
  <c r="AM97" i="2"/>
  <c r="AL98" i="2"/>
  <c r="AM98" i="2"/>
  <c r="AL99" i="2"/>
  <c r="AM99" i="2"/>
  <c r="AL100" i="2"/>
  <c r="AM100" i="2"/>
  <c r="AL101" i="2"/>
  <c r="AM101" i="2"/>
  <c r="AL102" i="2"/>
  <c r="AM102" i="2"/>
  <c r="AL103" i="2"/>
  <c r="AM103" i="2"/>
  <c r="AL104" i="2"/>
  <c r="AZ104" i="2" s="1"/>
  <c r="AM104" i="2"/>
  <c r="AX104" i="2" s="1"/>
  <c r="AL105" i="2"/>
  <c r="AM105" i="2"/>
  <c r="AL106" i="2"/>
  <c r="AZ106" i="2" s="1"/>
  <c r="AM106" i="2"/>
  <c r="AX106" i="2" s="1"/>
  <c r="AL107" i="2"/>
  <c r="AM107" i="2"/>
  <c r="AL108" i="2"/>
  <c r="AM108" i="2"/>
  <c r="AL109" i="2"/>
  <c r="AM109" i="2"/>
  <c r="AL110" i="2"/>
  <c r="AM110" i="2"/>
  <c r="AL111" i="2"/>
  <c r="AM111" i="2"/>
  <c r="AL112" i="2"/>
  <c r="AM112" i="2"/>
  <c r="AL113" i="2"/>
  <c r="AM113" i="2"/>
  <c r="AM14" i="2"/>
  <c r="AL14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K34" i="2"/>
  <c r="L34" i="2"/>
  <c r="K35" i="2"/>
  <c r="L35" i="2"/>
  <c r="K36" i="2"/>
  <c r="L36" i="2"/>
  <c r="K37" i="2"/>
  <c r="L37" i="2"/>
  <c r="K38" i="2"/>
  <c r="L38" i="2"/>
  <c r="K39" i="2"/>
  <c r="L39" i="2"/>
  <c r="K40" i="2"/>
  <c r="L40" i="2"/>
  <c r="K41" i="2"/>
  <c r="L41" i="2"/>
  <c r="K42" i="2"/>
  <c r="L42" i="2"/>
  <c r="K43" i="2"/>
  <c r="L43" i="2"/>
  <c r="K44" i="2"/>
  <c r="L44" i="2"/>
  <c r="K45" i="2"/>
  <c r="L45" i="2"/>
  <c r="K46" i="2"/>
  <c r="L46" i="2"/>
  <c r="K47" i="2"/>
  <c r="L47" i="2"/>
  <c r="K48" i="2"/>
  <c r="L48" i="2"/>
  <c r="K49" i="2"/>
  <c r="L49" i="2"/>
  <c r="K50" i="2"/>
  <c r="L50" i="2"/>
  <c r="K51" i="2"/>
  <c r="L51" i="2"/>
  <c r="K52" i="2"/>
  <c r="L52" i="2"/>
  <c r="K53" i="2"/>
  <c r="L53" i="2"/>
  <c r="K54" i="2"/>
  <c r="L54" i="2"/>
  <c r="K55" i="2"/>
  <c r="L55" i="2"/>
  <c r="K56" i="2"/>
  <c r="L56" i="2"/>
  <c r="K57" i="2"/>
  <c r="L57" i="2"/>
  <c r="K58" i="2"/>
  <c r="L58" i="2"/>
  <c r="K59" i="2"/>
  <c r="L59" i="2"/>
  <c r="K60" i="2"/>
  <c r="L60" i="2"/>
  <c r="K61" i="2"/>
  <c r="L61" i="2"/>
  <c r="K62" i="2"/>
  <c r="L62" i="2"/>
  <c r="K63" i="2"/>
  <c r="L63" i="2"/>
  <c r="K64" i="2"/>
  <c r="L64" i="2"/>
  <c r="K65" i="2"/>
  <c r="L65" i="2"/>
  <c r="K66" i="2"/>
  <c r="L66" i="2"/>
  <c r="K67" i="2"/>
  <c r="L67" i="2"/>
  <c r="K68" i="2"/>
  <c r="L68" i="2"/>
  <c r="K69" i="2"/>
  <c r="L69" i="2"/>
  <c r="K70" i="2"/>
  <c r="L70" i="2"/>
  <c r="K71" i="2"/>
  <c r="L71" i="2"/>
  <c r="K72" i="2"/>
  <c r="L72" i="2"/>
  <c r="K73" i="2"/>
  <c r="L73" i="2"/>
  <c r="K74" i="2"/>
  <c r="L74" i="2"/>
  <c r="K75" i="2"/>
  <c r="L75" i="2"/>
  <c r="K76" i="2"/>
  <c r="L76" i="2"/>
  <c r="K77" i="2"/>
  <c r="L77" i="2"/>
  <c r="K78" i="2"/>
  <c r="L78" i="2"/>
  <c r="K79" i="2"/>
  <c r="L79" i="2"/>
  <c r="K80" i="2"/>
  <c r="L80" i="2"/>
  <c r="K81" i="2"/>
  <c r="L81" i="2"/>
  <c r="K82" i="2"/>
  <c r="L82" i="2"/>
  <c r="K83" i="2"/>
  <c r="L83" i="2"/>
  <c r="K84" i="2"/>
  <c r="L84" i="2"/>
  <c r="K85" i="2"/>
  <c r="L85" i="2"/>
  <c r="K86" i="2"/>
  <c r="L86" i="2"/>
  <c r="K87" i="2"/>
  <c r="L87" i="2"/>
  <c r="K88" i="2"/>
  <c r="L88" i="2"/>
  <c r="K89" i="2"/>
  <c r="L89" i="2"/>
  <c r="K90" i="2"/>
  <c r="L90" i="2"/>
  <c r="K91" i="2"/>
  <c r="L91" i="2"/>
  <c r="K92" i="2"/>
  <c r="L92" i="2"/>
  <c r="K93" i="2"/>
  <c r="L93" i="2"/>
  <c r="K94" i="2"/>
  <c r="L94" i="2"/>
  <c r="K95" i="2"/>
  <c r="L95" i="2"/>
  <c r="K96" i="2"/>
  <c r="L96" i="2"/>
  <c r="K97" i="2"/>
  <c r="L97" i="2"/>
  <c r="K98" i="2"/>
  <c r="L98" i="2"/>
  <c r="K99" i="2"/>
  <c r="L99" i="2"/>
  <c r="K100" i="2"/>
  <c r="L100" i="2"/>
  <c r="K101" i="2"/>
  <c r="L101" i="2"/>
  <c r="K102" i="2"/>
  <c r="L102" i="2"/>
  <c r="K103" i="2"/>
  <c r="L103" i="2"/>
  <c r="K104" i="2"/>
  <c r="L104" i="2"/>
  <c r="K105" i="2"/>
  <c r="L105" i="2"/>
  <c r="K106" i="2"/>
  <c r="L106" i="2"/>
  <c r="K107" i="2"/>
  <c r="L107" i="2"/>
  <c r="L18" i="2"/>
  <c r="K18" i="2"/>
  <c r="G6" i="2"/>
  <c r="H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7" i="2"/>
  <c r="H37" i="2"/>
  <c r="G38" i="2"/>
  <c r="H38" i="2"/>
  <c r="G39" i="2"/>
  <c r="H39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2" i="2"/>
  <c r="H62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0" i="2"/>
  <c r="H70" i="2"/>
  <c r="G71" i="2"/>
  <c r="H71" i="2"/>
  <c r="G72" i="2"/>
  <c r="H72" i="2"/>
  <c r="G73" i="2"/>
  <c r="H73" i="2"/>
  <c r="G74" i="2"/>
  <c r="H74" i="2"/>
  <c r="G75" i="2"/>
  <c r="H75" i="2"/>
  <c r="G76" i="2"/>
  <c r="H76" i="2"/>
  <c r="G77" i="2"/>
  <c r="H77" i="2"/>
  <c r="G78" i="2"/>
  <c r="H78" i="2"/>
  <c r="G79" i="2"/>
  <c r="H79" i="2"/>
  <c r="G80" i="2"/>
  <c r="H80" i="2"/>
  <c r="G81" i="2"/>
  <c r="H81" i="2"/>
  <c r="G82" i="2"/>
  <c r="H82" i="2"/>
  <c r="G83" i="2"/>
  <c r="H83" i="2"/>
  <c r="G84" i="2"/>
  <c r="H84" i="2"/>
  <c r="G85" i="2"/>
  <c r="H85" i="2"/>
  <c r="G86" i="2"/>
  <c r="H86" i="2"/>
  <c r="G87" i="2"/>
  <c r="H87" i="2"/>
  <c r="G88" i="2"/>
  <c r="H88" i="2"/>
  <c r="G89" i="2"/>
  <c r="H89" i="2"/>
  <c r="G90" i="2"/>
  <c r="H90" i="2"/>
  <c r="G91" i="2"/>
  <c r="H91" i="2"/>
  <c r="G92" i="2"/>
  <c r="H92" i="2"/>
  <c r="G93" i="2"/>
  <c r="H93" i="2"/>
  <c r="G94" i="2"/>
  <c r="H94" i="2"/>
  <c r="H5" i="2"/>
  <c r="G5" i="2"/>
  <c r="AD25" i="2"/>
  <c r="AE25" i="2"/>
  <c r="AD26" i="2"/>
  <c r="AE26" i="2"/>
  <c r="AD27" i="2"/>
  <c r="AE27" i="2"/>
  <c r="AD28" i="2"/>
  <c r="AE28" i="2"/>
  <c r="AX28" i="2" s="1"/>
  <c r="AD29" i="2"/>
  <c r="AE29" i="2"/>
  <c r="AD30" i="2"/>
  <c r="AE30" i="2"/>
  <c r="AD31" i="2"/>
  <c r="AE31" i="2"/>
  <c r="AD32" i="2"/>
  <c r="AE32" i="2"/>
  <c r="BA32" i="2" s="1"/>
  <c r="AD33" i="2"/>
  <c r="AE33" i="2"/>
  <c r="AD34" i="2"/>
  <c r="AE34" i="2"/>
  <c r="BA34" i="2" s="1"/>
  <c r="AD35" i="2"/>
  <c r="AE35" i="2"/>
  <c r="AD36" i="2"/>
  <c r="AE36" i="2"/>
  <c r="BA36" i="2" s="1"/>
  <c r="AD37" i="2"/>
  <c r="AE37" i="2"/>
  <c r="AD38" i="2"/>
  <c r="AE38" i="2"/>
  <c r="BA38" i="2" s="1"/>
  <c r="AD39" i="2"/>
  <c r="AE39" i="2"/>
  <c r="AD40" i="2"/>
  <c r="AE40" i="2"/>
  <c r="BA40" i="2" s="1"/>
  <c r="AD41" i="2"/>
  <c r="AE41" i="2"/>
  <c r="AD42" i="2"/>
  <c r="AE42" i="2"/>
  <c r="BA42" i="2" s="1"/>
  <c r="AD43" i="2"/>
  <c r="AE43" i="2"/>
  <c r="AD44" i="2"/>
  <c r="AE44" i="2"/>
  <c r="BA44" i="2" s="1"/>
  <c r="AD45" i="2"/>
  <c r="AE45" i="2"/>
  <c r="AD46" i="2"/>
  <c r="AE46" i="2"/>
  <c r="BA46" i="2" s="1"/>
  <c r="AD47" i="2"/>
  <c r="AE47" i="2"/>
  <c r="AD48" i="2"/>
  <c r="AE48" i="2"/>
  <c r="BA48" i="2" s="1"/>
  <c r="AD49" i="2"/>
  <c r="AE49" i="2"/>
  <c r="AD50" i="2"/>
  <c r="AE50" i="2"/>
  <c r="BA50" i="2" s="1"/>
  <c r="AD51" i="2"/>
  <c r="AE51" i="2"/>
  <c r="AD52" i="2"/>
  <c r="AE52" i="2"/>
  <c r="BA52" i="2" s="1"/>
  <c r="AD53" i="2"/>
  <c r="AE53" i="2"/>
  <c r="AD54" i="2"/>
  <c r="AE54" i="2"/>
  <c r="BA54" i="2" s="1"/>
  <c r="AD55" i="2"/>
  <c r="AE55" i="2"/>
  <c r="AD56" i="2"/>
  <c r="AE56" i="2"/>
  <c r="BA56" i="2" s="1"/>
  <c r="AD57" i="2"/>
  <c r="AE57" i="2"/>
  <c r="AD58" i="2"/>
  <c r="AE58" i="2"/>
  <c r="BA58" i="2" s="1"/>
  <c r="AD59" i="2"/>
  <c r="AE59" i="2"/>
  <c r="AD60" i="2"/>
  <c r="AE60" i="2"/>
  <c r="BA60" i="2" s="1"/>
  <c r="AD61" i="2"/>
  <c r="AE61" i="2"/>
  <c r="AD62" i="2"/>
  <c r="AE62" i="2"/>
  <c r="BA62" i="2" s="1"/>
  <c r="AD63" i="2"/>
  <c r="AE63" i="2"/>
  <c r="AD64" i="2"/>
  <c r="AE64" i="2"/>
  <c r="BA64" i="2" s="1"/>
  <c r="AD65" i="2"/>
  <c r="AE65" i="2"/>
  <c r="AD66" i="2"/>
  <c r="AE66" i="2"/>
  <c r="BA66" i="2" s="1"/>
  <c r="AD67" i="2"/>
  <c r="AE67" i="2"/>
  <c r="AD68" i="2"/>
  <c r="AE68" i="2"/>
  <c r="BA68" i="2" s="1"/>
  <c r="AD69" i="2"/>
  <c r="AE69" i="2"/>
  <c r="AD70" i="2"/>
  <c r="AE70" i="2"/>
  <c r="BA70" i="2" s="1"/>
  <c r="AD71" i="2"/>
  <c r="AE71" i="2"/>
  <c r="AD72" i="2"/>
  <c r="AE72" i="2"/>
  <c r="BA72" i="2" s="1"/>
  <c r="AD73" i="2"/>
  <c r="AE73" i="2"/>
  <c r="AD74" i="2"/>
  <c r="AE74" i="2"/>
  <c r="BA74" i="2" s="1"/>
  <c r="AD75" i="2"/>
  <c r="AE75" i="2"/>
  <c r="AD76" i="2"/>
  <c r="AE76" i="2"/>
  <c r="BA76" i="2" s="1"/>
  <c r="AD77" i="2"/>
  <c r="AE77" i="2"/>
  <c r="AD78" i="2"/>
  <c r="AE78" i="2"/>
  <c r="BA78" i="2" s="1"/>
  <c r="AD79" i="2"/>
  <c r="AE79" i="2"/>
  <c r="AD80" i="2"/>
  <c r="AE80" i="2"/>
  <c r="BA80" i="2" s="1"/>
  <c r="AD81" i="2"/>
  <c r="AE81" i="2"/>
  <c r="AD82" i="2"/>
  <c r="AE82" i="2"/>
  <c r="BA82" i="2" s="1"/>
  <c r="AD83" i="2"/>
  <c r="AE83" i="2"/>
  <c r="AD84" i="2"/>
  <c r="AE84" i="2"/>
  <c r="BA84" i="2" s="1"/>
  <c r="AD85" i="2"/>
  <c r="AE85" i="2"/>
  <c r="AD86" i="2"/>
  <c r="AE86" i="2"/>
  <c r="BA86" i="2" s="1"/>
  <c r="AD87" i="2"/>
  <c r="AE87" i="2"/>
  <c r="AD88" i="2"/>
  <c r="AE88" i="2"/>
  <c r="BA88" i="2" s="1"/>
  <c r="AD89" i="2"/>
  <c r="AE89" i="2"/>
  <c r="AD90" i="2"/>
  <c r="AE90" i="2"/>
  <c r="BA90" i="2" s="1"/>
  <c r="AD91" i="2"/>
  <c r="AE91" i="2"/>
  <c r="AD92" i="2"/>
  <c r="AE92" i="2"/>
  <c r="BA92" i="2" s="1"/>
  <c r="AD93" i="2"/>
  <c r="AE93" i="2"/>
  <c r="AD94" i="2"/>
  <c r="AE94" i="2"/>
  <c r="AX94" i="2" s="1"/>
  <c r="AD95" i="2"/>
  <c r="AE95" i="2"/>
  <c r="AD96" i="2"/>
  <c r="AE96" i="2"/>
  <c r="BA96" i="2" s="1"/>
  <c r="AD97" i="2"/>
  <c r="AE97" i="2"/>
  <c r="AD98" i="2"/>
  <c r="AE98" i="2"/>
  <c r="AX98" i="2" s="1"/>
  <c r="AD99" i="2"/>
  <c r="AE99" i="2"/>
  <c r="AD100" i="2"/>
  <c r="AE100" i="2"/>
  <c r="BA100" i="2" s="1"/>
  <c r="AD101" i="2"/>
  <c r="AE101" i="2"/>
  <c r="AD102" i="2"/>
  <c r="AZ102" i="2" s="1"/>
  <c r="AE102" i="2"/>
  <c r="AX102" i="2" s="1"/>
  <c r="AE24" i="2"/>
  <c r="D18" i="2"/>
  <c r="AD24" i="2"/>
  <c r="C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AZ110" i="2"/>
  <c r="AZ109" i="2"/>
  <c r="AZ108" i="2"/>
  <c r="AZ107" i="2"/>
  <c r="BA106" i="2"/>
  <c r="AW106" i="2"/>
  <c r="BA104" i="2"/>
  <c r="AW104" i="2"/>
  <c r="AW102" i="2"/>
  <c r="AZ100" i="2"/>
  <c r="AX100" i="2"/>
  <c r="AW99" i="2"/>
  <c r="AZ98" i="2"/>
  <c r="AW97" i="2"/>
  <c r="AZ96" i="2"/>
  <c r="AW96" i="2"/>
  <c r="AZ95" i="2"/>
  <c r="AW95" i="2"/>
  <c r="AZ94" i="2"/>
  <c r="AW94" i="2"/>
  <c r="AZ93" i="2"/>
  <c r="AZ92" i="2"/>
  <c r="AX92" i="2"/>
  <c r="AW92" i="2"/>
  <c r="AW91" i="2"/>
  <c r="AZ90" i="2"/>
  <c r="AW90" i="2"/>
  <c r="AZ89" i="2"/>
  <c r="AZ88" i="2"/>
  <c r="AW88" i="2"/>
  <c r="AW87" i="2"/>
  <c r="AZ86" i="2"/>
  <c r="AW86" i="2"/>
  <c r="AZ84" i="2"/>
  <c r="AW84" i="2"/>
  <c r="AZ83" i="2"/>
  <c r="AW83" i="2"/>
  <c r="AZ82" i="2"/>
  <c r="AW82" i="2"/>
  <c r="AZ80" i="2"/>
  <c r="AW80" i="2"/>
  <c r="AZ79" i="2"/>
  <c r="AX79" i="2"/>
  <c r="AZ78" i="2"/>
  <c r="AW78" i="2"/>
  <c r="AZ77" i="2"/>
  <c r="AW77" i="2"/>
  <c r="AZ76" i="2"/>
  <c r="AW76" i="2"/>
  <c r="AZ74" i="2"/>
  <c r="AW74" i="2"/>
  <c r="AW73" i="2"/>
  <c r="AZ72" i="2"/>
  <c r="AW72" i="2"/>
  <c r="AZ70" i="2"/>
  <c r="AW70" i="2"/>
  <c r="AZ69" i="2"/>
  <c r="AZ68" i="2"/>
  <c r="AW68" i="2"/>
  <c r="AZ66" i="2"/>
  <c r="AW66" i="2"/>
  <c r="AZ65" i="2"/>
  <c r="AX65" i="2"/>
  <c r="AZ64" i="2"/>
  <c r="AW64" i="2"/>
  <c r="AZ62" i="2"/>
  <c r="AW62" i="2"/>
  <c r="AZ61" i="2"/>
  <c r="AW61" i="2"/>
  <c r="AZ60" i="2"/>
  <c r="AW60" i="2"/>
  <c r="AZ58" i="2"/>
  <c r="AW58" i="2"/>
  <c r="AW57" i="2"/>
  <c r="AZ56" i="2"/>
  <c r="AW56" i="2"/>
  <c r="AZ54" i="2"/>
  <c r="AW54" i="2"/>
  <c r="AZ53" i="2"/>
  <c r="AZ52" i="2"/>
  <c r="AW52" i="2"/>
  <c r="AZ50" i="2"/>
  <c r="AW50" i="2"/>
  <c r="AZ49" i="2"/>
  <c r="AX49" i="2"/>
  <c r="AZ48" i="2"/>
  <c r="AW48" i="2"/>
  <c r="AZ46" i="2"/>
  <c r="AW46" i="2"/>
  <c r="AZ45" i="2"/>
  <c r="AW45" i="2"/>
  <c r="AZ44" i="2"/>
  <c r="AW44" i="2"/>
  <c r="AZ42" i="2"/>
  <c r="AW42" i="2"/>
  <c r="AW41" i="2"/>
  <c r="AZ40" i="2"/>
  <c r="AW40" i="2"/>
  <c r="AZ38" i="2"/>
  <c r="AW38" i="2"/>
  <c r="AW37" i="2"/>
  <c r="AZ36" i="2"/>
  <c r="AW36" i="2"/>
  <c r="AZ34" i="2"/>
  <c r="AX34" i="2"/>
  <c r="AW34" i="2"/>
  <c r="BA33" i="2"/>
  <c r="AZ32" i="2"/>
  <c r="AW32" i="2"/>
  <c r="AW31" i="2"/>
  <c r="AZ30" i="2"/>
  <c r="AW30" i="2"/>
  <c r="AZ29" i="2"/>
  <c r="AZ28" i="2"/>
  <c r="AW28" i="2"/>
  <c r="AW27" i="2"/>
  <c r="AZ26" i="2"/>
  <c r="AW26" i="2"/>
  <c r="AZ25" i="2"/>
  <c r="AZ24" i="2"/>
  <c r="AX24" i="2"/>
  <c r="AW24" i="2"/>
  <c r="AW23" i="2"/>
  <c r="AZ22" i="2"/>
  <c r="AX22" i="2"/>
  <c r="AW22" i="2"/>
  <c r="AW21" i="2"/>
  <c r="AZ20" i="2"/>
  <c r="AX20" i="2"/>
  <c r="AW20" i="2"/>
  <c r="AW19" i="2"/>
  <c r="BA18" i="2"/>
  <c r="AZ18" i="2"/>
  <c r="AW18" i="2"/>
  <c r="BA17" i="2"/>
  <c r="AZ17" i="2"/>
  <c r="AZ16" i="2"/>
  <c r="AX16" i="2"/>
  <c r="AW16" i="2"/>
  <c r="AZ15" i="2"/>
  <c r="AW15" i="2"/>
  <c r="BH5" i="2"/>
  <c r="BG5" i="2"/>
  <c r="BE5" i="2"/>
  <c r="BD5" i="2"/>
  <c r="Z5" i="2"/>
  <c r="Y5" i="2"/>
  <c r="W5" i="2"/>
  <c r="AZ19" i="2" l="1"/>
  <c r="AZ21" i="2"/>
  <c r="AZ27" i="2"/>
  <c r="AW33" i="2"/>
  <c r="AW35" i="2"/>
  <c r="AW39" i="2"/>
  <c r="AW43" i="2"/>
  <c r="AW47" i="2"/>
  <c r="AW51" i="2"/>
  <c r="AW55" i="2"/>
  <c r="AW59" i="2"/>
  <c r="AW63" i="2"/>
  <c r="AW67" i="2"/>
  <c r="AW71" i="2"/>
  <c r="AW75" i="2"/>
  <c r="AW81" i="2"/>
  <c r="AW85" i="2"/>
  <c r="AZ99" i="2"/>
  <c r="AW101" i="2"/>
  <c r="AW103" i="2"/>
  <c r="AW105" i="2"/>
  <c r="BA101" i="2"/>
  <c r="AX99" i="2"/>
  <c r="AX97" i="2"/>
  <c r="AX95" i="2"/>
  <c r="BA93" i="2"/>
  <c r="BA91" i="2"/>
  <c r="BA89" i="2"/>
  <c r="BA87" i="2"/>
  <c r="BA85" i="2"/>
  <c r="BA83" i="2"/>
  <c r="BA81" i="2"/>
  <c r="BA79" i="2"/>
  <c r="AX77" i="2"/>
  <c r="AX75" i="2"/>
  <c r="BA73" i="2"/>
  <c r="BA71" i="2"/>
  <c r="AX69" i="2"/>
  <c r="AX67" i="2"/>
  <c r="BA65" i="2"/>
  <c r="BA63" i="2"/>
  <c r="AX61" i="2"/>
  <c r="AX59" i="2"/>
  <c r="BA57" i="2"/>
  <c r="BA55" i="2"/>
  <c r="AX53" i="2"/>
  <c r="AX51" i="2"/>
  <c r="BA49" i="2"/>
  <c r="BA47" i="2"/>
  <c r="AX45" i="2"/>
  <c r="AX43" i="2"/>
  <c r="AX41" i="2"/>
  <c r="AX39" i="2"/>
  <c r="AX37" i="2"/>
  <c r="AX35" i="2"/>
  <c r="AX33" i="2"/>
  <c r="BA31" i="2"/>
  <c r="AX29" i="2"/>
  <c r="BA27" i="2"/>
  <c r="BA25" i="2"/>
  <c r="AX107" i="2"/>
  <c r="BA105" i="2"/>
  <c r="AX103" i="2"/>
  <c r="BA23" i="2"/>
  <c r="BA21" i="2"/>
  <c r="BA19" i="2"/>
  <c r="BA15" i="2"/>
  <c r="AX19" i="2"/>
  <c r="AX21" i="2"/>
  <c r="AX27" i="2"/>
  <c r="BA29" i="2"/>
  <c r="AX31" i="2"/>
  <c r="BA35" i="2"/>
  <c r="BA37" i="2"/>
  <c r="BA39" i="2"/>
  <c r="BA41" i="2"/>
  <c r="BA43" i="2"/>
  <c r="AX47" i="2"/>
  <c r="BA51" i="2"/>
  <c r="AX55" i="2"/>
  <c r="BA59" i="2"/>
  <c r="AX63" i="2"/>
  <c r="BA67" i="2"/>
  <c r="AX71" i="2"/>
  <c r="BA75" i="2"/>
  <c r="AX81" i="2"/>
  <c r="AX89" i="2"/>
  <c r="BA97" i="2"/>
  <c r="BA103" i="2"/>
  <c r="AX105" i="2"/>
  <c r="AX17" i="2"/>
  <c r="AX83" i="2"/>
  <c r="AX91" i="2"/>
  <c r="BA95" i="2"/>
  <c r="AX109" i="2"/>
  <c r="AX85" i="2"/>
  <c r="AX93" i="2"/>
  <c r="BA99" i="2"/>
  <c r="AX101" i="2"/>
  <c r="BA107" i="2"/>
  <c r="BA102" i="2"/>
  <c r="AX96" i="2"/>
  <c r="BA94" i="2"/>
  <c r="AX32" i="2"/>
  <c r="BA26" i="2"/>
  <c r="BA24" i="2"/>
  <c r="BA98" i="2"/>
  <c r="AW100" i="2"/>
  <c r="AW98" i="2"/>
  <c r="BA108" i="2"/>
  <c r="BA110" i="2"/>
  <c r="BA16" i="2"/>
  <c r="AX18" i="2"/>
  <c r="AW108" i="2"/>
  <c r="AW110" i="2"/>
  <c r="AX108" i="2"/>
  <c r="AX110" i="2"/>
  <c r="BA28" i="2"/>
  <c r="AX50" i="2"/>
  <c r="AX52" i="2"/>
  <c r="AX54" i="2"/>
  <c r="AX56" i="2"/>
  <c r="AX58" i="2"/>
  <c r="AX60" i="2"/>
  <c r="AX62" i="2"/>
  <c r="AX64" i="2"/>
  <c r="AX66" i="2"/>
  <c r="AX68" i="2"/>
  <c r="AX70" i="2"/>
  <c r="AX72" i="2"/>
  <c r="AX74" i="2"/>
  <c r="AX76" i="2"/>
  <c r="AX78" i="2"/>
  <c r="AX80" i="2"/>
  <c r="AX82" i="2"/>
  <c r="AX84" i="2"/>
  <c r="AX86" i="2"/>
  <c r="AX88" i="2"/>
  <c r="AX90" i="2"/>
  <c r="AX36" i="2"/>
  <c r="AX38" i="2"/>
  <c r="AX40" i="2"/>
  <c r="AX42" i="2"/>
  <c r="AX46" i="2"/>
  <c r="AX26" i="2"/>
  <c r="BA30" i="2"/>
  <c r="AX44" i="2"/>
  <c r="AX48" i="2"/>
  <c r="AX30" i="2"/>
  <c r="BH5" i="1"/>
  <c r="BH6" i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BH101" i="1"/>
  <c r="BH102" i="1"/>
  <c r="BH103" i="1"/>
  <c r="BH104" i="1"/>
  <c r="BH105" i="1"/>
  <c r="BH106" i="1"/>
  <c r="BH107" i="1"/>
  <c r="BH108" i="1"/>
  <c r="BH109" i="1"/>
  <c r="BH110" i="1"/>
  <c r="BH111" i="1"/>
  <c r="BH112" i="1"/>
  <c r="BH113" i="1"/>
  <c r="BH114" i="1"/>
  <c r="BH115" i="1"/>
  <c r="BH116" i="1"/>
  <c r="BH117" i="1"/>
  <c r="BH118" i="1"/>
  <c r="BH119" i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104" i="1"/>
  <c r="BG105" i="1"/>
  <c r="BG106" i="1"/>
  <c r="BG107" i="1"/>
  <c r="BG108" i="1"/>
  <c r="BG109" i="1"/>
  <c r="BG110" i="1"/>
  <c r="BG111" i="1"/>
  <c r="BG112" i="1"/>
  <c r="BG113" i="1"/>
  <c r="BG114" i="1"/>
  <c r="BG115" i="1"/>
  <c r="BG116" i="1"/>
  <c r="BG117" i="1"/>
  <c r="BG118" i="1"/>
  <c r="BG119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BE33" i="1"/>
  <c r="BE34" i="1"/>
  <c r="BE35" i="1"/>
  <c r="BE36" i="1"/>
  <c r="BE37" i="1"/>
  <c r="BE38" i="1"/>
  <c r="BE39" i="1"/>
  <c r="BE40" i="1"/>
  <c r="BE41" i="1"/>
  <c r="BE42" i="1"/>
  <c r="BE43" i="1"/>
  <c r="BE44" i="1"/>
  <c r="BE45" i="1"/>
  <c r="BE46" i="1"/>
  <c r="BE47" i="1"/>
  <c r="BE48" i="1"/>
  <c r="BE49" i="1"/>
  <c r="BE50" i="1"/>
  <c r="BE51" i="1"/>
  <c r="BE52" i="1"/>
  <c r="BE53" i="1"/>
  <c r="BE54" i="1"/>
  <c r="BE55" i="1"/>
  <c r="BE56" i="1"/>
  <c r="BE57" i="1"/>
  <c r="BE58" i="1"/>
  <c r="BE59" i="1"/>
  <c r="BE60" i="1"/>
  <c r="BE61" i="1"/>
  <c r="BE62" i="1"/>
  <c r="BE63" i="1"/>
  <c r="BE64" i="1"/>
  <c r="BE65" i="1"/>
  <c r="BE66" i="1"/>
  <c r="BE67" i="1"/>
  <c r="BE68" i="1"/>
  <c r="BE69" i="1"/>
  <c r="BE70" i="1"/>
  <c r="BE71" i="1"/>
  <c r="BE72" i="1"/>
  <c r="BE73" i="1"/>
  <c r="BE74" i="1"/>
  <c r="BE75" i="1"/>
  <c r="BE76" i="1"/>
  <c r="BE77" i="1"/>
  <c r="BE78" i="1"/>
  <c r="BE79" i="1"/>
  <c r="BE80" i="1"/>
  <c r="BE81" i="1"/>
  <c r="BE82" i="1"/>
  <c r="BE83" i="1"/>
  <c r="BE84" i="1"/>
  <c r="BE85" i="1"/>
  <c r="BE86" i="1"/>
  <c r="BE87" i="1"/>
  <c r="BE88" i="1"/>
  <c r="BE89" i="1"/>
  <c r="BE90" i="1"/>
  <c r="BE91" i="1"/>
  <c r="BE92" i="1"/>
  <c r="BE93" i="1"/>
  <c r="BE94" i="1"/>
  <c r="BE95" i="1"/>
  <c r="BE96" i="1"/>
  <c r="BE97" i="1"/>
  <c r="BE98" i="1"/>
  <c r="BE99" i="1"/>
  <c r="BE100" i="1"/>
  <c r="BE101" i="1"/>
  <c r="BE102" i="1"/>
  <c r="BE103" i="1"/>
  <c r="BE104" i="1"/>
  <c r="BE105" i="1"/>
  <c r="BE106" i="1"/>
  <c r="BE107" i="1"/>
  <c r="BE108" i="1"/>
  <c r="BE109" i="1"/>
  <c r="BE110" i="1"/>
  <c r="BE111" i="1"/>
  <c r="BE112" i="1"/>
  <c r="BE113" i="1"/>
  <c r="BE114" i="1"/>
  <c r="BE115" i="1"/>
  <c r="BE116" i="1"/>
  <c r="BE117" i="1"/>
  <c r="BE118" i="1"/>
  <c r="BE119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3" i="1"/>
  <c r="BD34" i="1"/>
  <c r="BD35" i="1"/>
  <c r="BD36" i="1"/>
  <c r="BD37" i="1"/>
  <c r="BD38" i="1"/>
  <c r="BD39" i="1"/>
  <c r="BD40" i="1"/>
  <c r="BD41" i="1"/>
  <c r="BD42" i="1"/>
  <c r="BD43" i="1"/>
  <c r="BD44" i="1"/>
  <c r="BD45" i="1"/>
  <c r="BD46" i="1"/>
  <c r="BD47" i="1"/>
  <c r="BD48" i="1"/>
  <c r="BD49" i="1"/>
  <c r="BD50" i="1"/>
  <c r="BD51" i="1"/>
  <c r="BD52" i="1"/>
  <c r="BD53" i="1"/>
  <c r="BD54" i="1"/>
  <c r="BD55" i="1"/>
  <c r="BD56" i="1"/>
  <c r="BD57" i="1"/>
  <c r="BD58" i="1"/>
  <c r="BD59" i="1"/>
  <c r="BD60" i="1"/>
  <c r="BD61" i="1"/>
  <c r="BD62" i="1"/>
  <c r="BD63" i="1"/>
  <c r="BD64" i="1"/>
  <c r="BD65" i="1"/>
  <c r="BD66" i="1"/>
  <c r="BD67" i="1"/>
  <c r="BD68" i="1"/>
  <c r="BD69" i="1"/>
  <c r="BD70" i="1"/>
  <c r="BD71" i="1"/>
  <c r="BD72" i="1"/>
  <c r="BD73" i="1"/>
  <c r="BD74" i="1"/>
  <c r="BD75" i="1"/>
  <c r="BD76" i="1"/>
  <c r="BD77" i="1"/>
  <c r="BD78" i="1"/>
  <c r="BD79" i="1"/>
  <c r="BD80" i="1"/>
  <c r="BD81" i="1"/>
  <c r="BD82" i="1"/>
  <c r="BD83" i="1"/>
  <c r="BD84" i="1"/>
  <c r="BD85" i="1"/>
  <c r="BD86" i="1"/>
  <c r="BD87" i="1"/>
  <c r="BD88" i="1"/>
  <c r="BD89" i="1"/>
  <c r="BD90" i="1"/>
  <c r="BD91" i="1"/>
  <c r="BD92" i="1"/>
  <c r="BD93" i="1"/>
  <c r="BD94" i="1"/>
  <c r="BD95" i="1"/>
  <c r="BD96" i="1"/>
  <c r="BD97" i="1"/>
  <c r="BD98" i="1"/>
  <c r="BD99" i="1"/>
  <c r="BD100" i="1"/>
  <c r="BD101" i="1"/>
  <c r="BD102" i="1"/>
  <c r="BD103" i="1"/>
  <c r="BD104" i="1"/>
  <c r="BD105" i="1"/>
  <c r="BD106" i="1"/>
  <c r="BD107" i="1"/>
  <c r="BD108" i="1"/>
  <c r="BD109" i="1"/>
  <c r="BD110" i="1"/>
  <c r="BD111" i="1"/>
  <c r="BD112" i="1"/>
  <c r="BD113" i="1"/>
  <c r="BD114" i="1"/>
  <c r="BD115" i="1"/>
  <c r="BD116" i="1"/>
  <c r="BD117" i="1"/>
  <c r="BD118" i="1"/>
  <c r="BD119" i="1"/>
  <c r="BA110" i="1" l="1"/>
  <c r="AZ110" i="1"/>
  <c r="AX110" i="1"/>
  <c r="AW110" i="1"/>
  <c r="BA109" i="1"/>
  <c r="AZ109" i="1"/>
  <c r="AX109" i="1"/>
  <c r="AW109" i="1"/>
  <c r="BA108" i="1"/>
  <c r="AZ108" i="1"/>
  <c r="AX108" i="1"/>
  <c r="AW108" i="1"/>
  <c r="BA107" i="1"/>
  <c r="AZ107" i="1"/>
  <c r="AX107" i="1"/>
  <c r="AW107" i="1"/>
  <c r="BA106" i="1"/>
  <c r="AZ106" i="1"/>
  <c r="AX106" i="1"/>
  <c r="AW106" i="1"/>
  <c r="BA105" i="1"/>
  <c r="AZ105" i="1"/>
  <c r="AX105" i="1"/>
  <c r="AW105" i="1"/>
  <c r="BA104" i="1"/>
  <c r="AZ104" i="1"/>
  <c r="AX104" i="1"/>
  <c r="AW104" i="1"/>
  <c r="BA103" i="1"/>
  <c r="AZ103" i="1"/>
  <c r="AX103" i="1"/>
  <c r="AW103" i="1"/>
  <c r="BA102" i="1"/>
  <c r="AZ102" i="1"/>
  <c r="AX102" i="1"/>
  <c r="AW102" i="1"/>
  <c r="BA101" i="1"/>
  <c r="AZ101" i="1"/>
  <c r="AX101" i="1"/>
  <c r="AW101" i="1"/>
  <c r="BA100" i="1"/>
  <c r="AZ100" i="1"/>
  <c r="AX100" i="1"/>
  <c r="AW100" i="1"/>
  <c r="BA99" i="1"/>
  <c r="AZ99" i="1"/>
  <c r="AX99" i="1"/>
  <c r="AW99" i="1"/>
  <c r="BA98" i="1"/>
  <c r="AZ98" i="1"/>
  <c r="AX98" i="1"/>
  <c r="AW98" i="1"/>
  <c r="BA97" i="1"/>
  <c r="AZ97" i="1"/>
  <c r="AX97" i="1"/>
  <c r="AW97" i="1"/>
  <c r="BA96" i="1"/>
  <c r="AZ96" i="1"/>
  <c r="AX96" i="1"/>
  <c r="AW96" i="1"/>
  <c r="BA95" i="1"/>
  <c r="AZ95" i="1"/>
  <c r="AX95" i="1"/>
  <c r="AW95" i="1"/>
  <c r="BA94" i="1"/>
  <c r="AZ94" i="1"/>
  <c r="AX94" i="1"/>
  <c r="AW94" i="1"/>
  <c r="BA93" i="1"/>
  <c r="AZ93" i="1"/>
  <c r="AX93" i="1"/>
  <c r="AW93" i="1"/>
  <c r="BA92" i="1"/>
  <c r="AZ92" i="1"/>
  <c r="AX92" i="1"/>
  <c r="AW92" i="1"/>
  <c r="BA91" i="1"/>
  <c r="AZ91" i="1"/>
  <c r="AX91" i="1"/>
  <c r="AW91" i="1"/>
  <c r="BA90" i="1"/>
  <c r="AZ90" i="1"/>
  <c r="AX90" i="1"/>
  <c r="AW90" i="1"/>
  <c r="BA89" i="1"/>
  <c r="AZ89" i="1"/>
  <c r="AX89" i="1"/>
  <c r="AW89" i="1"/>
  <c r="BA88" i="1"/>
  <c r="AZ88" i="1"/>
  <c r="AX88" i="1"/>
  <c r="AW88" i="1"/>
  <c r="BA87" i="1"/>
  <c r="AZ87" i="1"/>
  <c r="AX87" i="1"/>
  <c r="AW87" i="1"/>
  <c r="BA86" i="1"/>
  <c r="AZ86" i="1"/>
  <c r="AX86" i="1"/>
  <c r="AW86" i="1"/>
  <c r="BA85" i="1"/>
  <c r="AZ85" i="1"/>
  <c r="AX85" i="1"/>
  <c r="AW85" i="1"/>
  <c r="BA84" i="1"/>
  <c r="AZ84" i="1"/>
  <c r="AX84" i="1"/>
  <c r="AW84" i="1"/>
  <c r="BA83" i="1"/>
  <c r="AZ83" i="1"/>
  <c r="AX83" i="1"/>
  <c r="AW83" i="1"/>
  <c r="BA82" i="1"/>
  <c r="AZ82" i="1"/>
  <c r="AX82" i="1"/>
  <c r="AW82" i="1"/>
  <c r="BA81" i="1"/>
  <c r="AZ81" i="1"/>
  <c r="AX81" i="1"/>
  <c r="AW81" i="1"/>
  <c r="BA80" i="1"/>
  <c r="AZ80" i="1"/>
  <c r="AX80" i="1"/>
  <c r="AW80" i="1"/>
  <c r="BA79" i="1"/>
  <c r="AZ79" i="1"/>
  <c r="AX79" i="1"/>
  <c r="AW79" i="1"/>
  <c r="BA78" i="1"/>
  <c r="AZ78" i="1"/>
  <c r="AX78" i="1"/>
  <c r="AW78" i="1"/>
  <c r="BA77" i="1"/>
  <c r="AZ77" i="1"/>
  <c r="AX77" i="1"/>
  <c r="AW77" i="1"/>
  <c r="BA76" i="1"/>
  <c r="AZ76" i="1"/>
  <c r="AX76" i="1"/>
  <c r="AW76" i="1"/>
  <c r="BA75" i="1"/>
  <c r="AZ75" i="1"/>
  <c r="AX75" i="1"/>
  <c r="AW75" i="1"/>
  <c r="BA74" i="1"/>
  <c r="AZ74" i="1"/>
  <c r="AX74" i="1"/>
  <c r="AW74" i="1"/>
  <c r="BA73" i="1"/>
  <c r="AZ73" i="1"/>
  <c r="AX73" i="1"/>
  <c r="AW73" i="1"/>
  <c r="BA72" i="1"/>
  <c r="AZ72" i="1"/>
  <c r="AX72" i="1"/>
  <c r="AW72" i="1"/>
  <c r="BA71" i="1"/>
  <c r="AZ71" i="1"/>
  <c r="AX71" i="1"/>
  <c r="AW71" i="1"/>
  <c r="BA70" i="1"/>
  <c r="AZ70" i="1"/>
  <c r="AX70" i="1"/>
  <c r="AW70" i="1"/>
  <c r="BA69" i="1"/>
  <c r="AZ69" i="1"/>
  <c r="AX69" i="1"/>
  <c r="AW69" i="1"/>
  <c r="BA68" i="1"/>
  <c r="AZ68" i="1"/>
  <c r="AX68" i="1"/>
  <c r="AW68" i="1"/>
  <c r="BA67" i="1"/>
  <c r="AZ67" i="1"/>
  <c r="AX67" i="1"/>
  <c r="AW67" i="1"/>
  <c r="BA66" i="1"/>
  <c r="AZ66" i="1"/>
  <c r="AX66" i="1"/>
  <c r="AW66" i="1"/>
  <c r="BA65" i="1"/>
  <c r="AZ65" i="1"/>
  <c r="AX65" i="1"/>
  <c r="AW65" i="1"/>
  <c r="BA64" i="1"/>
  <c r="AZ64" i="1"/>
  <c r="AX64" i="1"/>
  <c r="AW64" i="1"/>
  <c r="BA63" i="1"/>
  <c r="AZ63" i="1"/>
  <c r="AX63" i="1"/>
  <c r="AW63" i="1"/>
  <c r="BA62" i="1"/>
  <c r="AZ62" i="1"/>
  <c r="AX62" i="1"/>
  <c r="AW62" i="1"/>
  <c r="BA61" i="1"/>
  <c r="AZ61" i="1"/>
  <c r="AX61" i="1"/>
  <c r="AW61" i="1"/>
  <c r="BA60" i="1"/>
  <c r="AZ60" i="1"/>
  <c r="AX60" i="1"/>
  <c r="AW60" i="1"/>
  <c r="BA59" i="1"/>
  <c r="AZ59" i="1"/>
  <c r="AX59" i="1"/>
  <c r="AW59" i="1"/>
  <c r="BA58" i="1"/>
  <c r="AZ58" i="1"/>
  <c r="AX58" i="1"/>
  <c r="AW58" i="1"/>
  <c r="BA57" i="1"/>
  <c r="AZ57" i="1"/>
  <c r="AX57" i="1"/>
  <c r="AW57" i="1"/>
  <c r="BA56" i="1"/>
  <c r="AZ56" i="1"/>
  <c r="AX56" i="1"/>
  <c r="AW56" i="1"/>
  <c r="BA55" i="1"/>
  <c r="AZ55" i="1"/>
  <c r="AX55" i="1"/>
  <c r="AW55" i="1"/>
  <c r="BA54" i="1"/>
  <c r="AZ54" i="1"/>
  <c r="AX54" i="1"/>
  <c r="AW54" i="1"/>
  <c r="BA53" i="1"/>
  <c r="AZ53" i="1"/>
  <c r="AX53" i="1"/>
  <c r="AW53" i="1"/>
  <c r="BA52" i="1"/>
  <c r="AZ52" i="1"/>
  <c r="AX52" i="1"/>
  <c r="AW52" i="1"/>
  <c r="BA51" i="1"/>
  <c r="AZ51" i="1"/>
  <c r="AX51" i="1"/>
  <c r="AW51" i="1"/>
  <c r="BA50" i="1"/>
  <c r="AZ50" i="1"/>
  <c r="AX50" i="1"/>
  <c r="AW50" i="1"/>
  <c r="BA49" i="1"/>
  <c r="AZ49" i="1"/>
  <c r="AX49" i="1"/>
  <c r="AW49" i="1"/>
  <c r="BA48" i="1"/>
  <c r="AZ48" i="1"/>
  <c r="AX48" i="1"/>
  <c r="AW48" i="1"/>
  <c r="BA47" i="1"/>
  <c r="AZ47" i="1"/>
  <c r="AX47" i="1"/>
  <c r="AW47" i="1"/>
  <c r="BA46" i="1"/>
  <c r="AZ46" i="1"/>
  <c r="AX46" i="1"/>
  <c r="AW46" i="1"/>
  <c r="BA45" i="1"/>
  <c r="AZ45" i="1"/>
  <c r="AX45" i="1"/>
  <c r="AW45" i="1"/>
  <c r="BA44" i="1"/>
  <c r="AZ44" i="1"/>
  <c r="AX44" i="1"/>
  <c r="AW44" i="1"/>
  <c r="BA43" i="1"/>
  <c r="AZ43" i="1"/>
  <c r="AX43" i="1"/>
  <c r="AW43" i="1"/>
  <c r="BA42" i="1"/>
  <c r="AZ42" i="1"/>
  <c r="AX42" i="1"/>
  <c r="AW42" i="1"/>
  <c r="BA41" i="1"/>
  <c r="AZ41" i="1"/>
  <c r="AX41" i="1"/>
  <c r="AW41" i="1"/>
  <c r="BA40" i="1"/>
  <c r="AZ40" i="1"/>
  <c r="AX40" i="1"/>
  <c r="AW40" i="1"/>
  <c r="BA39" i="1"/>
  <c r="AZ39" i="1"/>
  <c r="AX39" i="1"/>
  <c r="AW39" i="1"/>
  <c r="BA38" i="1"/>
  <c r="AZ38" i="1"/>
  <c r="AX38" i="1"/>
  <c r="AW38" i="1"/>
  <c r="BA37" i="1"/>
  <c r="AZ37" i="1"/>
  <c r="AX37" i="1"/>
  <c r="AW37" i="1"/>
  <c r="BA36" i="1"/>
  <c r="AZ36" i="1"/>
  <c r="AX36" i="1"/>
  <c r="AW36" i="1"/>
  <c r="BA35" i="1"/>
  <c r="AZ35" i="1"/>
  <c r="AX35" i="1"/>
  <c r="AW35" i="1"/>
  <c r="BA34" i="1"/>
  <c r="AZ34" i="1"/>
  <c r="AX34" i="1"/>
  <c r="AW34" i="1"/>
  <c r="BA33" i="1"/>
  <c r="AZ33" i="1"/>
  <c r="AX33" i="1"/>
  <c r="AW33" i="1"/>
  <c r="BA32" i="1"/>
  <c r="AZ32" i="1"/>
  <c r="AX32" i="1"/>
  <c r="AW32" i="1"/>
  <c r="BA31" i="1"/>
  <c r="AZ31" i="1"/>
  <c r="AX31" i="1"/>
  <c r="AW31" i="1"/>
  <c r="BA30" i="1"/>
  <c r="AZ30" i="1"/>
  <c r="AX30" i="1"/>
  <c r="AW30" i="1"/>
  <c r="BA29" i="1"/>
  <c r="AZ29" i="1"/>
  <c r="AX29" i="1"/>
  <c r="AW29" i="1"/>
  <c r="BA28" i="1"/>
  <c r="AZ28" i="1"/>
  <c r="AX28" i="1"/>
  <c r="AW28" i="1"/>
  <c r="BA27" i="1"/>
  <c r="AZ27" i="1"/>
  <c r="AX27" i="1"/>
  <c r="AW27" i="1"/>
  <c r="BA26" i="1"/>
  <c r="AZ26" i="1"/>
  <c r="AX26" i="1"/>
  <c r="AW26" i="1"/>
  <c r="BA25" i="1"/>
  <c r="AZ25" i="1"/>
  <c r="AX25" i="1"/>
  <c r="AW25" i="1"/>
  <c r="BA24" i="1"/>
  <c r="AZ24" i="1"/>
  <c r="AX24" i="1"/>
  <c r="AW24" i="1"/>
  <c r="BA23" i="1"/>
  <c r="AZ23" i="1"/>
  <c r="AX23" i="1"/>
  <c r="AW23" i="1"/>
  <c r="BA22" i="1"/>
  <c r="AZ22" i="1"/>
  <c r="AX22" i="1"/>
  <c r="AW22" i="1"/>
  <c r="BA21" i="1"/>
  <c r="AZ21" i="1"/>
  <c r="AX21" i="1"/>
  <c r="AW21" i="1"/>
  <c r="BA20" i="1"/>
  <c r="AZ20" i="1"/>
  <c r="AX20" i="1"/>
  <c r="AW20" i="1"/>
  <c r="BA19" i="1"/>
  <c r="AZ19" i="1"/>
  <c r="AX19" i="1"/>
  <c r="AW19" i="1"/>
  <c r="BA18" i="1"/>
  <c r="AZ18" i="1"/>
  <c r="AX18" i="1"/>
  <c r="AW18" i="1"/>
  <c r="BA17" i="1"/>
  <c r="AZ17" i="1"/>
  <c r="AX17" i="1"/>
  <c r="AW17" i="1"/>
  <c r="BA16" i="1"/>
  <c r="AZ16" i="1"/>
  <c r="AX16" i="1"/>
  <c r="AW16" i="1"/>
  <c r="BA15" i="1"/>
  <c r="AZ15" i="1"/>
  <c r="AX15" i="1"/>
  <c r="AW15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</calcChain>
</file>

<file path=xl/sharedStrings.xml><?xml version="1.0" encoding="utf-8"?>
<sst xmlns="http://schemas.openxmlformats.org/spreadsheetml/2006/main" count="44" uniqueCount="15">
  <si>
    <t>PKC-3_BOX285_Control_</t>
  </si>
  <si>
    <t>PKC-3_BOX285_Control_1</t>
  </si>
  <si>
    <t>PKC-3_BOX285_Control_2</t>
  </si>
  <si>
    <t>PKC-3_BOX285_Control_3</t>
  </si>
  <si>
    <t>PKC-3_BOX285_Control_4</t>
  </si>
  <si>
    <t>Anterior Average</t>
  </si>
  <si>
    <t>Posterior Average</t>
  </si>
  <si>
    <t>Average Anterior PAR-6 eGFP</t>
  </si>
  <si>
    <t>Average Anterior PKC-3 mCh</t>
  </si>
  <si>
    <t>Stdev Anterior PAR-6 eGFP</t>
  </si>
  <si>
    <t>Stdev Anterior PKC-3 mCh</t>
  </si>
  <si>
    <t>Average Posterior PAR-6 eGFP</t>
  </si>
  <si>
    <t>Average Posterior PKC-3 mCh</t>
  </si>
  <si>
    <t>Total average</t>
  </si>
  <si>
    <t>Total 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</si>
</sst>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Arial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0" fontId="1" fillId="2" borderId="0" xfId="1"/>
    <xf numFmtId="0" fontId="2" fillId="0" borderId="0" xfId="0" applyFont="1"/>
    <xf numFmtId="0" fontId="0" fillId="0" borderId="0" xfId="0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 b="0" i="0" baseline="0">
                <a:effectLst/>
              </a:rPr>
              <a:t>Average Intensity of PAR-6 and PKC-3 Control</a:t>
            </a:r>
            <a:endParaRPr lang="en-GB" sz="2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lineChart>
        <c:grouping val="standard"/>
        <c:varyColors val="0"/>
        <c:ser>
          <c:idx val="4"/>
          <c:order val="4"/>
          <c:tx>
            <c:v>Average PAR-6 eGFP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'Raw data'!$BG$4:$BG$119</c:f>
                <c:numCache>
                  <c:formatCode>General</c:formatCode>
                  <c:ptCount val="116"/>
                  <c:pt idx="1">
                    <c:v>45.003103981836638</c:v>
                  </c:pt>
                  <c:pt idx="2">
                    <c:v>9.4285618203413062</c:v>
                  </c:pt>
                  <c:pt idx="3">
                    <c:v>10.459877060702018</c:v>
                  </c:pt>
                  <c:pt idx="4">
                    <c:v>4.9723748853037497</c:v>
                  </c:pt>
                  <c:pt idx="5">
                    <c:v>0</c:v>
                  </c:pt>
                  <c:pt idx="6">
                    <c:v>283.42525188777034</c:v>
                  </c:pt>
                  <c:pt idx="7">
                    <c:v>305.19919362876084</c:v>
                  </c:pt>
                  <c:pt idx="8">
                    <c:v>337.61207697651446</c:v>
                  </c:pt>
                  <c:pt idx="9">
                    <c:v>437.8023445353931</c:v>
                  </c:pt>
                  <c:pt idx="10">
                    <c:v>433.28612660926751</c:v>
                  </c:pt>
                  <c:pt idx="11">
                    <c:v>474.69436285335178</c:v>
                  </c:pt>
                  <c:pt idx="12">
                    <c:v>482.48915916376978</c:v>
                  </c:pt>
                  <c:pt idx="13">
                    <c:v>455.43800805322326</c:v>
                  </c:pt>
                  <c:pt idx="14">
                    <c:v>377.5903165000837</c:v>
                  </c:pt>
                  <c:pt idx="15">
                    <c:v>367.42473577633848</c:v>
                  </c:pt>
                  <c:pt idx="16">
                    <c:v>377.15972729412783</c:v>
                  </c:pt>
                  <c:pt idx="17">
                    <c:v>462.65425060355722</c:v>
                  </c:pt>
                  <c:pt idx="18">
                    <c:v>564.8345416737003</c:v>
                  </c:pt>
                  <c:pt idx="19">
                    <c:v>481.64282065627793</c:v>
                  </c:pt>
                  <c:pt idx="20">
                    <c:v>517.2724405956676</c:v>
                  </c:pt>
                  <c:pt idx="21">
                    <c:v>516.35249271840257</c:v>
                  </c:pt>
                  <c:pt idx="22">
                    <c:v>475.69147067038585</c:v>
                  </c:pt>
                  <c:pt idx="23">
                    <c:v>423.33548603578021</c:v>
                  </c:pt>
                  <c:pt idx="24">
                    <c:v>383.17446703026644</c:v>
                  </c:pt>
                  <c:pt idx="25">
                    <c:v>369.81616037042392</c:v>
                  </c:pt>
                  <c:pt idx="26">
                    <c:v>361.65058001315737</c:v>
                  </c:pt>
                  <c:pt idx="27">
                    <c:v>338.98041057754585</c:v>
                  </c:pt>
                  <c:pt idx="28">
                    <c:v>347.52818451358917</c:v>
                  </c:pt>
                  <c:pt idx="29">
                    <c:v>350.11954066799365</c:v>
                  </c:pt>
                  <c:pt idx="30">
                    <c:v>356.80429928158338</c:v>
                  </c:pt>
                  <c:pt idx="31">
                    <c:v>379.46838182183387</c:v>
                  </c:pt>
                  <c:pt idx="32">
                    <c:v>384.44883963180405</c:v>
                  </c:pt>
                  <c:pt idx="33">
                    <c:v>417.70617584462343</c:v>
                  </c:pt>
                  <c:pt idx="34">
                    <c:v>439.40002517061566</c:v>
                  </c:pt>
                  <c:pt idx="35">
                    <c:v>435.9487714282123</c:v>
                  </c:pt>
                  <c:pt idx="36">
                    <c:v>425.73980483110239</c:v>
                  </c:pt>
                  <c:pt idx="37">
                    <c:v>425.79856028374331</c:v>
                  </c:pt>
                  <c:pt idx="38">
                    <c:v>414.1721945555862</c:v>
                  </c:pt>
                  <c:pt idx="39">
                    <c:v>398.18843808278905</c:v>
                  </c:pt>
                  <c:pt idx="40">
                    <c:v>375.88058652518453</c:v>
                  </c:pt>
                  <c:pt idx="41">
                    <c:v>368.94491555044652</c:v>
                  </c:pt>
                  <c:pt idx="42">
                    <c:v>380.96821743655215</c:v>
                  </c:pt>
                  <c:pt idx="43">
                    <c:v>378.42191374847926</c:v>
                  </c:pt>
                  <c:pt idx="44">
                    <c:v>377.76255242326118</c:v>
                  </c:pt>
                  <c:pt idx="45">
                    <c:v>358.4906123659058</c:v>
                  </c:pt>
                  <c:pt idx="46">
                    <c:v>347.03861882493504</c:v>
                  </c:pt>
                  <c:pt idx="47">
                    <c:v>347.87312238859636</c:v>
                  </c:pt>
                  <c:pt idx="48">
                    <c:v>348.91660858611942</c:v>
                  </c:pt>
                  <c:pt idx="49">
                    <c:v>363.43034934746635</c:v>
                  </c:pt>
                  <c:pt idx="50">
                    <c:v>455.24013768646762</c:v>
                  </c:pt>
                  <c:pt idx="51">
                    <c:v>563.86501265676134</c:v>
                  </c:pt>
                  <c:pt idx="52">
                    <c:v>636.25874686117629</c:v>
                  </c:pt>
                  <c:pt idx="53">
                    <c:v>770.21485323655486</c:v>
                  </c:pt>
                  <c:pt idx="54">
                    <c:v>723.32113171591254</c:v>
                  </c:pt>
                  <c:pt idx="55">
                    <c:v>694.39339565025887</c:v>
                  </c:pt>
                  <c:pt idx="56">
                    <c:v>641.19605066104441</c:v>
                  </c:pt>
                  <c:pt idx="57">
                    <c:v>523.35225671318119</c:v>
                  </c:pt>
                  <c:pt idx="58">
                    <c:v>407.22542162073535</c:v>
                  </c:pt>
                  <c:pt idx="59">
                    <c:v>367.59705106558636</c:v>
                  </c:pt>
                  <c:pt idx="60">
                    <c:v>374.43236533406304</c:v>
                  </c:pt>
                  <c:pt idx="61">
                    <c:v>450.04187223328427</c:v>
                  </c:pt>
                  <c:pt idx="62">
                    <c:v>598.13718169672995</c:v>
                  </c:pt>
                  <c:pt idx="63">
                    <c:v>718.12371156247627</c:v>
                  </c:pt>
                  <c:pt idx="64">
                    <c:v>665.89883178800153</c:v>
                  </c:pt>
                  <c:pt idx="65">
                    <c:v>563.01262182812297</c:v>
                  </c:pt>
                  <c:pt idx="66">
                    <c:v>557.10678770008553</c:v>
                  </c:pt>
                  <c:pt idx="67">
                    <c:v>563.28192034622157</c:v>
                  </c:pt>
                  <c:pt idx="68">
                    <c:v>684.10193612920671</c:v>
                  </c:pt>
                  <c:pt idx="69">
                    <c:v>774.51042394428521</c:v>
                  </c:pt>
                  <c:pt idx="70">
                    <c:v>741.39997088297514</c:v>
                  </c:pt>
                  <c:pt idx="71">
                    <c:v>540.56979911349856</c:v>
                  </c:pt>
                  <c:pt idx="72">
                    <c:v>437.98368093503171</c:v>
                  </c:pt>
                  <c:pt idx="73">
                    <c:v>436.32610085867435</c:v>
                  </c:pt>
                  <c:pt idx="74">
                    <c:v>379.19230374400411</c:v>
                  </c:pt>
                  <c:pt idx="75">
                    <c:v>360.8172335600446</c:v>
                  </c:pt>
                  <c:pt idx="76">
                    <c:v>328.23669968523666</c:v>
                  </c:pt>
                  <c:pt idx="77">
                    <c:v>292.05294291789096</c:v>
                  </c:pt>
                  <c:pt idx="78">
                    <c:v>274.24439910941243</c:v>
                  </c:pt>
                  <c:pt idx="79">
                    <c:v>276.97983799661614</c:v>
                  </c:pt>
                  <c:pt idx="80">
                    <c:v>257.89110477742611</c:v>
                  </c:pt>
                  <c:pt idx="81">
                    <c:v>255.1542566699822</c:v>
                  </c:pt>
                  <c:pt idx="82">
                    <c:v>239.29605885513902</c:v>
                  </c:pt>
                  <c:pt idx="83">
                    <c:v>234.70471422288324</c:v>
                  </c:pt>
                  <c:pt idx="84">
                    <c:v>230.76997934919765</c:v>
                  </c:pt>
                  <c:pt idx="85">
                    <c:v>257.88711276188144</c:v>
                  </c:pt>
                  <c:pt idx="86">
                    <c:v>236.21528682194807</c:v>
                  </c:pt>
                  <c:pt idx="87">
                    <c:v>206.25548441614481</c:v>
                  </c:pt>
                  <c:pt idx="88">
                    <c:v>193.43824138313715</c:v>
                  </c:pt>
                  <c:pt idx="89">
                    <c:v>214.25156072521941</c:v>
                  </c:pt>
                  <c:pt idx="90">
                    <c:v>234.44637328577645</c:v>
                  </c:pt>
                  <c:pt idx="91">
                    <c:v>299.88865582146326</c:v>
                  </c:pt>
                  <c:pt idx="92">
                    <c:v>337.0837646578571</c:v>
                  </c:pt>
                  <c:pt idx="93">
                    <c:v>364.90161720046689</c:v>
                  </c:pt>
                  <c:pt idx="94">
                    <c:v>357.43918259718663</c:v>
                  </c:pt>
                  <c:pt idx="95">
                    <c:v>381.4372588524667</c:v>
                  </c:pt>
                  <c:pt idx="96">
                    <c:v>365.47177639459494</c:v>
                  </c:pt>
                  <c:pt idx="97">
                    <c:v>345.66864396295887</c:v>
                  </c:pt>
                  <c:pt idx="98">
                    <c:v>311.66004252549442</c:v>
                  </c:pt>
                  <c:pt idx="99">
                    <c:v>318.50666188882093</c:v>
                  </c:pt>
                  <c:pt idx="100">
                    <c:v>321.07009280904998</c:v>
                  </c:pt>
                  <c:pt idx="101">
                    <c:v>342.34252539630046</c:v>
                  </c:pt>
                  <c:pt idx="102">
                    <c:v>354.15636237225817</c:v>
                  </c:pt>
                  <c:pt idx="103">
                    <c:v>405.1624098484541</c:v>
                  </c:pt>
                  <c:pt idx="104">
                    <c:v>204.27169070831462</c:v>
                  </c:pt>
                  <c:pt idx="105">
                    <c:v>215.46863381476209</c:v>
                  </c:pt>
                  <c:pt idx="106">
                    <c:v>250.61791304560484</c:v>
                  </c:pt>
                  <c:pt idx="107">
                    <c:v>351.00634657165824</c:v>
                  </c:pt>
                  <c:pt idx="108">
                    <c:v>274.90923522561377</c:v>
                  </c:pt>
                  <c:pt idx="109">
                    <c:v>291.43131568618935</c:v>
                  </c:pt>
                  <c:pt idx="110">
                    <c:v>258.51275912424757</c:v>
                  </c:pt>
                  <c:pt idx="111">
                    <c:v>154.75079046719677</c:v>
                  </c:pt>
                  <c:pt idx="112">
                    <c:v>180.19803145740804</c:v>
                  </c:pt>
                  <c:pt idx="113">
                    <c:v>84.250005211424195</c:v>
                  </c:pt>
                  <c:pt idx="114">
                    <c:v>66.465209004410625</c:v>
                  </c:pt>
                  <c:pt idx="115">
                    <c:v>24.737423633030126</c:v>
                  </c:pt>
                </c:numCache>
              </c:numRef>
            </c:plus>
            <c:minus>
              <c:numRef>
                <c:f>'Raw data'!$BG$4:$BG$119</c:f>
                <c:numCache>
                  <c:formatCode>General</c:formatCode>
                  <c:ptCount val="116"/>
                  <c:pt idx="1">
                    <c:v>45.003103981836638</c:v>
                  </c:pt>
                  <c:pt idx="2">
                    <c:v>9.4285618203413062</c:v>
                  </c:pt>
                  <c:pt idx="3">
                    <c:v>10.459877060702018</c:v>
                  </c:pt>
                  <c:pt idx="4">
                    <c:v>4.9723748853037497</c:v>
                  </c:pt>
                  <c:pt idx="5">
                    <c:v>0</c:v>
                  </c:pt>
                  <c:pt idx="6">
                    <c:v>283.42525188777034</c:v>
                  </c:pt>
                  <c:pt idx="7">
                    <c:v>305.19919362876084</c:v>
                  </c:pt>
                  <c:pt idx="8">
                    <c:v>337.61207697651446</c:v>
                  </c:pt>
                  <c:pt idx="9">
                    <c:v>437.8023445353931</c:v>
                  </c:pt>
                  <c:pt idx="10">
                    <c:v>433.28612660926751</c:v>
                  </c:pt>
                  <c:pt idx="11">
                    <c:v>474.69436285335178</c:v>
                  </c:pt>
                  <c:pt idx="12">
                    <c:v>482.48915916376978</c:v>
                  </c:pt>
                  <c:pt idx="13">
                    <c:v>455.43800805322326</c:v>
                  </c:pt>
                  <c:pt idx="14">
                    <c:v>377.5903165000837</c:v>
                  </c:pt>
                  <c:pt idx="15">
                    <c:v>367.42473577633848</c:v>
                  </c:pt>
                  <c:pt idx="16">
                    <c:v>377.15972729412783</c:v>
                  </c:pt>
                  <c:pt idx="17">
                    <c:v>462.65425060355722</c:v>
                  </c:pt>
                  <c:pt idx="18">
                    <c:v>564.8345416737003</c:v>
                  </c:pt>
                  <c:pt idx="19">
                    <c:v>481.64282065627793</c:v>
                  </c:pt>
                  <c:pt idx="20">
                    <c:v>517.2724405956676</c:v>
                  </c:pt>
                  <c:pt idx="21">
                    <c:v>516.35249271840257</c:v>
                  </c:pt>
                  <c:pt idx="22">
                    <c:v>475.69147067038585</c:v>
                  </c:pt>
                  <c:pt idx="23">
                    <c:v>423.33548603578021</c:v>
                  </c:pt>
                  <c:pt idx="24">
                    <c:v>383.17446703026644</c:v>
                  </c:pt>
                  <c:pt idx="25">
                    <c:v>369.81616037042392</c:v>
                  </c:pt>
                  <c:pt idx="26">
                    <c:v>361.65058001315737</c:v>
                  </c:pt>
                  <c:pt idx="27">
                    <c:v>338.98041057754585</c:v>
                  </c:pt>
                  <c:pt idx="28">
                    <c:v>347.52818451358917</c:v>
                  </c:pt>
                  <c:pt idx="29">
                    <c:v>350.11954066799365</c:v>
                  </c:pt>
                  <c:pt idx="30">
                    <c:v>356.80429928158338</c:v>
                  </c:pt>
                  <c:pt idx="31">
                    <c:v>379.46838182183387</c:v>
                  </c:pt>
                  <c:pt idx="32">
                    <c:v>384.44883963180405</c:v>
                  </c:pt>
                  <c:pt idx="33">
                    <c:v>417.70617584462343</c:v>
                  </c:pt>
                  <c:pt idx="34">
                    <c:v>439.40002517061566</c:v>
                  </c:pt>
                  <c:pt idx="35">
                    <c:v>435.9487714282123</c:v>
                  </c:pt>
                  <c:pt idx="36">
                    <c:v>425.73980483110239</c:v>
                  </c:pt>
                  <c:pt idx="37">
                    <c:v>425.79856028374331</c:v>
                  </c:pt>
                  <c:pt idx="38">
                    <c:v>414.1721945555862</c:v>
                  </c:pt>
                  <c:pt idx="39">
                    <c:v>398.18843808278905</c:v>
                  </c:pt>
                  <c:pt idx="40">
                    <c:v>375.88058652518453</c:v>
                  </c:pt>
                  <c:pt idx="41">
                    <c:v>368.94491555044652</c:v>
                  </c:pt>
                  <c:pt idx="42">
                    <c:v>380.96821743655215</c:v>
                  </c:pt>
                  <c:pt idx="43">
                    <c:v>378.42191374847926</c:v>
                  </c:pt>
                  <c:pt idx="44">
                    <c:v>377.76255242326118</c:v>
                  </c:pt>
                  <c:pt idx="45">
                    <c:v>358.4906123659058</c:v>
                  </c:pt>
                  <c:pt idx="46">
                    <c:v>347.03861882493504</c:v>
                  </c:pt>
                  <c:pt idx="47">
                    <c:v>347.87312238859636</c:v>
                  </c:pt>
                  <c:pt idx="48">
                    <c:v>348.91660858611942</c:v>
                  </c:pt>
                  <c:pt idx="49">
                    <c:v>363.43034934746635</c:v>
                  </c:pt>
                  <c:pt idx="50">
                    <c:v>455.24013768646762</c:v>
                  </c:pt>
                  <c:pt idx="51">
                    <c:v>563.86501265676134</c:v>
                  </c:pt>
                  <c:pt idx="52">
                    <c:v>636.25874686117629</c:v>
                  </c:pt>
                  <c:pt idx="53">
                    <c:v>770.21485323655486</c:v>
                  </c:pt>
                  <c:pt idx="54">
                    <c:v>723.32113171591254</c:v>
                  </c:pt>
                  <c:pt idx="55">
                    <c:v>694.39339565025887</c:v>
                  </c:pt>
                  <c:pt idx="56">
                    <c:v>641.19605066104441</c:v>
                  </c:pt>
                  <c:pt idx="57">
                    <c:v>523.35225671318119</c:v>
                  </c:pt>
                  <c:pt idx="58">
                    <c:v>407.22542162073535</c:v>
                  </c:pt>
                  <c:pt idx="59">
                    <c:v>367.59705106558636</c:v>
                  </c:pt>
                  <c:pt idx="60">
                    <c:v>374.43236533406304</c:v>
                  </c:pt>
                  <c:pt idx="61">
                    <c:v>450.04187223328427</c:v>
                  </c:pt>
                  <c:pt idx="62">
                    <c:v>598.13718169672995</c:v>
                  </c:pt>
                  <c:pt idx="63">
                    <c:v>718.12371156247627</c:v>
                  </c:pt>
                  <c:pt idx="64">
                    <c:v>665.89883178800153</c:v>
                  </c:pt>
                  <c:pt idx="65">
                    <c:v>563.01262182812297</c:v>
                  </c:pt>
                  <c:pt idx="66">
                    <c:v>557.10678770008553</c:v>
                  </c:pt>
                  <c:pt idx="67">
                    <c:v>563.28192034622157</c:v>
                  </c:pt>
                  <c:pt idx="68">
                    <c:v>684.10193612920671</c:v>
                  </c:pt>
                  <c:pt idx="69">
                    <c:v>774.51042394428521</c:v>
                  </c:pt>
                  <c:pt idx="70">
                    <c:v>741.39997088297514</c:v>
                  </c:pt>
                  <c:pt idx="71">
                    <c:v>540.56979911349856</c:v>
                  </c:pt>
                  <c:pt idx="72">
                    <c:v>437.98368093503171</c:v>
                  </c:pt>
                  <c:pt idx="73">
                    <c:v>436.32610085867435</c:v>
                  </c:pt>
                  <c:pt idx="74">
                    <c:v>379.19230374400411</c:v>
                  </c:pt>
                  <c:pt idx="75">
                    <c:v>360.8172335600446</c:v>
                  </c:pt>
                  <c:pt idx="76">
                    <c:v>328.23669968523666</c:v>
                  </c:pt>
                  <c:pt idx="77">
                    <c:v>292.05294291789096</c:v>
                  </c:pt>
                  <c:pt idx="78">
                    <c:v>274.24439910941243</c:v>
                  </c:pt>
                  <c:pt idx="79">
                    <c:v>276.97983799661614</c:v>
                  </c:pt>
                  <c:pt idx="80">
                    <c:v>257.89110477742611</c:v>
                  </c:pt>
                  <c:pt idx="81">
                    <c:v>255.1542566699822</c:v>
                  </c:pt>
                  <c:pt idx="82">
                    <c:v>239.29605885513902</c:v>
                  </c:pt>
                  <c:pt idx="83">
                    <c:v>234.70471422288324</c:v>
                  </c:pt>
                  <c:pt idx="84">
                    <c:v>230.76997934919765</c:v>
                  </c:pt>
                  <c:pt idx="85">
                    <c:v>257.88711276188144</c:v>
                  </c:pt>
                  <c:pt idx="86">
                    <c:v>236.21528682194807</c:v>
                  </c:pt>
                  <c:pt idx="87">
                    <c:v>206.25548441614481</c:v>
                  </c:pt>
                  <c:pt idx="88">
                    <c:v>193.43824138313715</c:v>
                  </c:pt>
                  <c:pt idx="89">
                    <c:v>214.25156072521941</c:v>
                  </c:pt>
                  <c:pt idx="90">
                    <c:v>234.44637328577645</c:v>
                  </c:pt>
                  <c:pt idx="91">
                    <c:v>299.88865582146326</c:v>
                  </c:pt>
                  <c:pt idx="92">
                    <c:v>337.0837646578571</c:v>
                  </c:pt>
                  <c:pt idx="93">
                    <c:v>364.90161720046689</c:v>
                  </c:pt>
                  <c:pt idx="94">
                    <c:v>357.43918259718663</c:v>
                  </c:pt>
                  <c:pt idx="95">
                    <c:v>381.4372588524667</c:v>
                  </c:pt>
                  <c:pt idx="96">
                    <c:v>365.47177639459494</c:v>
                  </c:pt>
                  <c:pt idx="97">
                    <c:v>345.66864396295887</c:v>
                  </c:pt>
                  <c:pt idx="98">
                    <c:v>311.66004252549442</c:v>
                  </c:pt>
                  <c:pt idx="99">
                    <c:v>318.50666188882093</c:v>
                  </c:pt>
                  <c:pt idx="100">
                    <c:v>321.07009280904998</c:v>
                  </c:pt>
                  <c:pt idx="101">
                    <c:v>342.34252539630046</c:v>
                  </c:pt>
                  <c:pt idx="102">
                    <c:v>354.15636237225817</c:v>
                  </c:pt>
                  <c:pt idx="103">
                    <c:v>405.1624098484541</c:v>
                  </c:pt>
                  <c:pt idx="104">
                    <c:v>204.27169070831462</c:v>
                  </c:pt>
                  <c:pt idx="105">
                    <c:v>215.46863381476209</c:v>
                  </c:pt>
                  <c:pt idx="106">
                    <c:v>250.61791304560484</c:v>
                  </c:pt>
                  <c:pt idx="107">
                    <c:v>351.00634657165824</c:v>
                  </c:pt>
                  <c:pt idx="108">
                    <c:v>274.90923522561377</c:v>
                  </c:pt>
                  <c:pt idx="109">
                    <c:v>291.43131568618935</c:v>
                  </c:pt>
                  <c:pt idx="110">
                    <c:v>258.51275912424757</c:v>
                  </c:pt>
                  <c:pt idx="111">
                    <c:v>154.75079046719677</c:v>
                  </c:pt>
                  <c:pt idx="112">
                    <c:v>180.19803145740804</c:v>
                  </c:pt>
                  <c:pt idx="113">
                    <c:v>84.250005211424195</c:v>
                  </c:pt>
                  <c:pt idx="114">
                    <c:v>66.465209004410625</c:v>
                  </c:pt>
                  <c:pt idx="115">
                    <c:v>24.737423633030126</c:v>
                  </c:pt>
                </c:numCache>
              </c:numRef>
            </c:minus>
            <c:spPr>
              <a:noFill/>
              <a:ln w="50800" cap="flat" cmpd="sng" algn="ctr">
                <a:solidFill>
                  <a:schemeClr val="accent6">
                    <a:alpha val="20000"/>
                  </a:schemeClr>
                </a:solidFill>
                <a:round/>
              </a:ln>
              <a:effectLst/>
            </c:spPr>
          </c:errBars>
          <c:val>
            <c:numRef>
              <c:f>'Raw data'!$BD$4:$BD$119</c:f>
              <c:numCache>
                <c:formatCode>General</c:formatCode>
                <c:ptCount val="116"/>
                <c:pt idx="1">
                  <c:v>1262.038</c:v>
                </c:pt>
                <c:pt idx="2">
                  <c:v>1225.693</c:v>
                </c:pt>
                <c:pt idx="3">
                  <c:v>1240.4952499999999</c:v>
                </c:pt>
                <c:pt idx="4">
                  <c:v>1266.3020000000001</c:v>
                </c:pt>
                <c:pt idx="5">
                  <c:v>0</c:v>
                </c:pt>
                <c:pt idx="6">
                  <c:v>1326.6523333333334</c:v>
                </c:pt>
                <c:pt idx="7">
                  <c:v>1375.7835833333331</c:v>
                </c:pt>
                <c:pt idx="8">
                  <c:v>1420.5165833333333</c:v>
                </c:pt>
                <c:pt idx="9">
                  <c:v>1462.5047500000001</c:v>
                </c:pt>
                <c:pt idx="10">
                  <c:v>1536.304625</c:v>
                </c:pt>
                <c:pt idx="11">
                  <c:v>1485.4692500000001</c:v>
                </c:pt>
                <c:pt idx="12">
                  <c:v>1513.7712500000002</c:v>
                </c:pt>
                <c:pt idx="13">
                  <c:v>1511.6576499999999</c:v>
                </c:pt>
                <c:pt idx="14">
                  <c:v>1394.2757142857142</c:v>
                </c:pt>
                <c:pt idx="15">
                  <c:v>1445.1007500000001</c:v>
                </c:pt>
                <c:pt idx="16">
                  <c:v>1426.3938928571426</c:v>
                </c:pt>
                <c:pt idx="17">
                  <c:v>1444.0123928571427</c:v>
                </c:pt>
                <c:pt idx="18">
                  <c:v>1561.0329999999999</c:v>
                </c:pt>
                <c:pt idx="19">
                  <c:v>1525.2087976190476</c:v>
                </c:pt>
                <c:pt idx="20">
                  <c:v>1473.9391875000001</c:v>
                </c:pt>
                <c:pt idx="21">
                  <c:v>1455.6362083333333</c:v>
                </c:pt>
                <c:pt idx="22">
                  <c:v>1462.6352499999998</c:v>
                </c:pt>
                <c:pt idx="23">
                  <c:v>1458.2177187500001</c:v>
                </c:pt>
                <c:pt idx="24">
                  <c:v>1443.4342604166668</c:v>
                </c:pt>
                <c:pt idx="25">
                  <c:v>1411.7576145833334</c:v>
                </c:pt>
                <c:pt idx="26">
                  <c:v>1391.2696874999999</c:v>
                </c:pt>
                <c:pt idx="27">
                  <c:v>1390.8486249999999</c:v>
                </c:pt>
                <c:pt idx="28">
                  <c:v>1398.0862187499999</c:v>
                </c:pt>
                <c:pt idx="29">
                  <c:v>1400.9299375000001</c:v>
                </c:pt>
                <c:pt idx="30">
                  <c:v>1417.4257499999999</c:v>
                </c:pt>
                <c:pt idx="31">
                  <c:v>1455.2199062500001</c:v>
                </c:pt>
                <c:pt idx="32">
                  <c:v>1491.8970312499998</c:v>
                </c:pt>
                <c:pt idx="33">
                  <c:v>1519.5382187499999</c:v>
                </c:pt>
                <c:pt idx="34">
                  <c:v>1564.2962812499998</c:v>
                </c:pt>
                <c:pt idx="35">
                  <c:v>1587.53025</c:v>
                </c:pt>
                <c:pt idx="36">
                  <c:v>1620.130625</c:v>
                </c:pt>
                <c:pt idx="37">
                  <c:v>1650.6193125000002</c:v>
                </c:pt>
                <c:pt idx="38">
                  <c:v>1666.6210312499998</c:v>
                </c:pt>
                <c:pt idx="39">
                  <c:v>1687.9342187500001</c:v>
                </c:pt>
                <c:pt idx="40">
                  <c:v>1703.5704062499999</c:v>
                </c:pt>
                <c:pt idx="41">
                  <c:v>1709.4342812499999</c:v>
                </c:pt>
                <c:pt idx="42">
                  <c:v>1741.0045937499999</c:v>
                </c:pt>
                <c:pt idx="43">
                  <c:v>1758.1922187499999</c:v>
                </c:pt>
                <c:pt idx="44">
                  <c:v>1802.0569062500001</c:v>
                </c:pt>
                <c:pt idx="45">
                  <c:v>1850.2006249999999</c:v>
                </c:pt>
                <c:pt idx="46">
                  <c:v>1883.14103125</c:v>
                </c:pt>
                <c:pt idx="47">
                  <c:v>1960.0896562500002</c:v>
                </c:pt>
                <c:pt idx="48">
                  <c:v>2081.5577812500001</c:v>
                </c:pt>
                <c:pt idx="49">
                  <c:v>2227.94875</c:v>
                </c:pt>
                <c:pt idx="50">
                  <c:v>2485.1494687499999</c:v>
                </c:pt>
                <c:pt idx="51">
                  <c:v>2899.100625</c:v>
                </c:pt>
                <c:pt idx="52">
                  <c:v>3305.6526562500003</c:v>
                </c:pt>
                <c:pt idx="53">
                  <c:v>3587.4437500000004</c:v>
                </c:pt>
                <c:pt idx="54">
                  <c:v>3438.9566249999998</c:v>
                </c:pt>
                <c:pt idx="55">
                  <c:v>3089.83475</c:v>
                </c:pt>
                <c:pt idx="56">
                  <c:v>2746.4724999999999</c:v>
                </c:pt>
                <c:pt idx="57">
                  <c:v>2431.0359375000003</c:v>
                </c:pt>
                <c:pt idx="58">
                  <c:v>2178.2517187500002</c:v>
                </c:pt>
                <c:pt idx="59">
                  <c:v>2075.5872187499999</c:v>
                </c:pt>
                <c:pt idx="60">
                  <c:v>2073.196625</c:v>
                </c:pt>
                <c:pt idx="61">
                  <c:v>2201.82753125</c:v>
                </c:pt>
                <c:pt idx="62">
                  <c:v>2436.3642500000001</c:v>
                </c:pt>
                <c:pt idx="63">
                  <c:v>2729.2995000000001</c:v>
                </c:pt>
                <c:pt idx="64">
                  <c:v>2955.4338750000002</c:v>
                </c:pt>
                <c:pt idx="65">
                  <c:v>3073.3483125000007</c:v>
                </c:pt>
                <c:pt idx="66">
                  <c:v>3092.82421875</c:v>
                </c:pt>
                <c:pt idx="67">
                  <c:v>2991.7944062500001</c:v>
                </c:pt>
                <c:pt idx="68">
                  <c:v>2852.5065937500003</c:v>
                </c:pt>
                <c:pt idx="69">
                  <c:v>2654.5069062500002</c:v>
                </c:pt>
                <c:pt idx="70">
                  <c:v>2458.9542812499999</c:v>
                </c:pt>
                <c:pt idx="71">
                  <c:v>2240.5838437499997</c:v>
                </c:pt>
                <c:pt idx="72">
                  <c:v>2098.0857187500001</c:v>
                </c:pt>
                <c:pt idx="73">
                  <c:v>2012.4354062499999</c:v>
                </c:pt>
                <c:pt idx="74">
                  <c:v>1926.6919687500001</c:v>
                </c:pt>
                <c:pt idx="75">
                  <c:v>1882.7150625000004</c:v>
                </c:pt>
                <c:pt idx="76">
                  <c:v>1828.7757812500004</c:v>
                </c:pt>
                <c:pt idx="77">
                  <c:v>1783.4449999999997</c:v>
                </c:pt>
                <c:pt idx="78">
                  <c:v>1756.82546875</c:v>
                </c:pt>
                <c:pt idx="79">
                  <c:v>1757.4157812500002</c:v>
                </c:pt>
                <c:pt idx="80">
                  <c:v>1745.682</c:v>
                </c:pt>
                <c:pt idx="81">
                  <c:v>1732.5032187500001</c:v>
                </c:pt>
                <c:pt idx="82">
                  <c:v>1715.9983125000001</c:v>
                </c:pt>
                <c:pt idx="83">
                  <c:v>1715.35215625</c:v>
                </c:pt>
                <c:pt idx="84">
                  <c:v>1713.0834687500001</c:v>
                </c:pt>
                <c:pt idx="85">
                  <c:v>1678.6905937500001</c:v>
                </c:pt>
                <c:pt idx="86">
                  <c:v>1661.2898749999999</c:v>
                </c:pt>
                <c:pt idx="87">
                  <c:v>1629.9497187500001</c:v>
                </c:pt>
                <c:pt idx="88">
                  <c:v>1616.74028125</c:v>
                </c:pt>
                <c:pt idx="89">
                  <c:v>1609.8583125</c:v>
                </c:pt>
                <c:pt idx="90">
                  <c:v>1592.7895624999999</c:v>
                </c:pt>
                <c:pt idx="91">
                  <c:v>1595.1662857142858</c:v>
                </c:pt>
                <c:pt idx="92">
                  <c:v>1600.867642857143</c:v>
                </c:pt>
                <c:pt idx="93">
                  <c:v>1615.963619047619</c:v>
                </c:pt>
                <c:pt idx="94">
                  <c:v>1629.3735119047617</c:v>
                </c:pt>
                <c:pt idx="95">
                  <c:v>1669.6530119047618</c:v>
                </c:pt>
                <c:pt idx="96">
                  <c:v>1655.0944166666668</c:v>
                </c:pt>
                <c:pt idx="97">
                  <c:v>1644.6712738095237</c:v>
                </c:pt>
                <c:pt idx="98">
                  <c:v>1638.5695833333334</c:v>
                </c:pt>
                <c:pt idx="99">
                  <c:v>1666.6818055555557</c:v>
                </c:pt>
                <c:pt idx="100">
                  <c:v>1684.968458333333</c:v>
                </c:pt>
                <c:pt idx="101">
                  <c:v>1703.9834166666667</c:v>
                </c:pt>
                <c:pt idx="102">
                  <c:v>1628.8142361111113</c:v>
                </c:pt>
                <c:pt idx="103">
                  <c:v>1671.612388888889</c:v>
                </c:pt>
                <c:pt idx="104">
                  <c:v>1870.8195000000001</c:v>
                </c:pt>
                <c:pt idx="105">
                  <c:v>1876.5819999999999</c:v>
                </c:pt>
                <c:pt idx="106">
                  <c:v>1869.3139999999999</c:v>
                </c:pt>
                <c:pt idx="107">
                  <c:v>1977.4371666666666</c:v>
                </c:pt>
                <c:pt idx="108">
                  <c:v>1718.1616666666669</c:v>
                </c:pt>
                <c:pt idx="109">
                  <c:v>1660.2198333333333</c:v>
                </c:pt>
                <c:pt idx="110">
                  <c:v>1731.442875</c:v>
                </c:pt>
                <c:pt idx="111">
                  <c:v>1617.6396666666667</c:v>
                </c:pt>
                <c:pt idx="112">
                  <c:v>1582.8737499999997</c:v>
                </c:pt>
                <c:pt idx="113">
                  <c:v>1526.10625</c:v>
                </c:pt>
                <c:pt idx="114">
                  <c:v>1626.5320000000002</c:v>
                </c:pt>
                <c:pt idx="115">
                  <c:v>1614.5429999999999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BF7-4D8B-BF37-BED8D6581C11}"/>
            </c:ext>
          </c:extLst>
        </c:ser>
        <c:ser>
          <c:idx val="5"/>
          <c:order val="5"/>
          <c:tx>
            <c:v>Average PKC-3 mCh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'Raw data'!$BH$4:$BH$119</c:f>
                <c:numCache>
                  <c:formatCode>General</c:formatCode>
                  <c:ptCount val="116"/>
                  <c:pt idx="1">
                    <c:v>123.16951600132225</c:v>
                  </c:pt>
                  <c:pt idx="2">
                    <c:v>17.027838397753342</c:v>
                  </c:pt>
                  <c:pt idx="3">
                    <c:v>76.148682819369839</c:v>
                  </c:pt>
                  <c:pt idx="4">
                    <c:v>73.124269265104729</c:v>
                  </c:pt>
                  <c:pt idx="5">
                    <c:v>0</c:v>
                  </c:pt>
                  <c:pt idx="6">
                    <c:v>138.94296674722628</c:v>
                  </c:pt>
                  <c:pt idx="7">
                    <c:v>183.51741324826156</c:v>
                  </c:pt>
                  <c:pt idx="8">
                    <c:v>161.55476696238722</c:v>
                  </c:pt>
                  <c:pt idx="9">
                    <c:v>177.96920309640726</c:v>
                  </c:pt>
                  <c:pt idx="10">
                    <c:v>699.45589164978708</c:v>
                  </c:pt>
                  <c:pt idx="11">
                    <c:v>555.3324043523279</c:v>
                  </c:pt>
                  <c:pt idx="12">
                    <c:v>450.29853419378998</c:v>
                  </c:pt>
                  <c:pt idx="13">
                    <c:v>328.05304944131962</c:v>
                  </c:pt>
                  <c:pt idx="14">
                    <c:v>321.94146275273602</c:v>
                  </c:pt>
                  <c:pt idx="15">
                    <c:v>517.83075669646189</c:v>
                  </c:pt>
                  <c:pt idx="16">
                    <c:v>497.59966177273685</c:v>
                  </c:pt>
                  <c:pt idx="17">
                    <c:v>488.18110283046667</c:v>
                  </c:pt>
                  <c:pt idx="18">
                    <c:v>454.55392156534913</c:v>
                  </c:pt>
                  <c:pt idx="19">
                    <c:v>400.71895614766129</c:v>
                  </c:pt>
                  <c:pt idx="20">
                    <c:v>395.08925092105466</c:v>
                  </c:pt>
                  <c:pt idx="21">
                    <c:v>408.33449394711755</c:v>
                  </c:pt>
                  <c:pt idx="22">
                    <c:v>388.789951776306</c:v>
                  </c:pt>
                  <c:pt idx="23">
                    <c:v>384.41416525983988</c:v>
                  </c:pt>
                  <c:pt idx="24">
                    <c:v>387.13306315693438</c:v>
                  </c:pt>
                  <c:pt idx="25">
                    <c:v>387.98031701268405</c:v>
                  </c:pt>
                  <c:pt idx="26">
                    <c:v>397.43236136047847</c:v>
                  </c:pt>
                  <c:pt idx="27">
                    <c:v>391.02553606456377</c:v>
                  </c:pt>
                  <c:pt idx="28">
                    <c:v>403.30194388746384</c:v>
                  </c:pt>
                  <c:pt idx="29">
                    <c:v>404.53646052685633</c:v>
                  </c:pt>
                  <c:pt idx="30">
                    <c:v>415.1765354876382</c:v>
                  </c:pt>
                  <c:pt idx="31">
                    <c:v>423.82902690267377</c:v>
                  </c:pt>
                  <c:pt idx="32">
                    <c:v>427.76619961388758</c:v>
                  </c:pt>
                  <c:pt idx="33">
                    <c:v>435.62135814123212</c:v>
                  </c:pt>
                  <c:pt idx="34">
                    <c:v>449.67399277383089</c:v>
                  </c:pt>
                  <c:pt idx="35">
                    <c:v>449.92090024262467</c:v>
                  </c:pt>
                  <c:pt idx="36">
                    <c:v>452.88892446050232</c:v>
                  </c:pt>
                  <c:pt idx="37">
                    <c:v>437.55654288731523</c:v>
                  </c:pt>
                  <c:pt idx="38">
                    <c:v>442.59755341271824</c:v>
                  </c:pt>
                  <c:pt idx="39">
                    <c:v>452.2186317014415</c:v>
                  </c:pt>
                  <c:pt idx="40">
                    <c:v>446.73114953695182</c:v>
                  </c:pt>
                  <c:pt idx="41">
                    <c:v>442.97375978440817</c:v>
                  </c:pt>
                  <c:pt idx="42">
                    <c:v>434.71250605576813</c:v>
                  </c:pt>
                  <c:pt idx="43">
                    <c:v>424.36140989083327</c:v>
                  </c:pt>
                  <c:pt idx="44">
                    <c:v>426.74417402872592</c:v>
                  </c:pt>
                  <c:pt idx="45">
                    <c:v>410.70692001276825</c:v>
                  </c:pt>
                  <c:pt idx="46">
                    <c:v>396.41906542889183</c:v>
                  </c:pt>
                  <c:pt idx="47">
                    <c:v>384.39098811562536</c:v>
                  </c:pt>
                  <c:pt idx="48">
                    <c:v>383.19057770190261</c:v>
                  </c:pt>
                  <c:pt idx="49">
                    <c:v>402.62281428421443</c:v>
                  </c:pt>
                  <c:pt idx="50">
                    <c:v>418.14647680071175</c:v>
                  </c:pt>
                  <c:pt idx="51">
                    <c:v>487.58285855516692</c:v>
                  </c:pt>
                  <c:pt idx="52">
                    <c:v>553.45449206116052</c:v>
                  </c:pt>
                  <c:pt idx="53">
                    <c:v>690.11405429087802</c:v>
                  </c:pt>
                  <c:pt idx="54">
                    <c:v>695.37251292208816</c:v>
                  </c:pt>
                  <c:pt idx="55">
                    <c:v>640.02120450474229</c:v>
                  </c:pt>
                  <c:pt idx="56">
                    <c:v>559.30395709045831</c:v>
                  </c:pt>
                  <c:pt idx="57">
                    <c:v>488.63769639620114</c:v>
                  </c:pt>
                  <c:pt idx="58">
                    <c:v>425.73744078627419</c:v>
                  </c:pt>
                  <c:pt idx="59">
                    <c:v>400.07079622734182</c:v>
                  </c:pt>
                  <c:pt idx="60">
                    <c:v>408.16407390064478</c:v>
                  </c:pt>
                  <c:pt idx="61">
                    <c:v>463.21090926629267</c:v>
                  </c:pt>
                  <c:pt idx="62">
                    <c:v>594.48700395173296</c:v>
                  </c:pt>
                  <c:pt idx="63">
                    <c:v>697.74260454815601</c:v>
                  </c:pt>
                  <c:pt idx="64">
                    <c:v>664.38328589734294</c:v>
                  </c:pt>
                  <c:pt idx="65">
                    <c:v>532.33651823223761</c:v>
                  </c:pt>
                  <c:pt idx="66">
                    <c:v>469.52689942429646</c:v>
                  </c:pt>
                  <c:pt idx="67">
                    <c:v>479.5849022028778</c:v>
                  </c:pt>
                  <c:pt idx="68">
                    <c:v>566.73437398010765</c:v>
                  </c:pt>
                  <c:pt idx="69">
                    <c:v>720.86482061066772</c:v>
                  </c:pt>
                  <c:pt idx="70">
                    <c:v>732.74062355499655</c:v>
                  </c:pt>
                  <c:pt idx="71">
                    <c:v>579.97837458097592</c:v>
                  </c:pt>
                  <c:pt idx="72">
                    <c:v>464.09022770714068</c:v>
                  </c:pt>
                  <c:pt idx="73">
                    <c:v>382.42233608549674</c:v>
                  </c:pt>
                  <c:pt idx="74">
                    <c:v>358.73419550075113</c:v>
                  </c:pt>
                  <c:pt idx="75">
                    <c:v>329.98513044318565</c:v>
                  </c:pt>
                  <c:pt idx="76">
                    <c:v>332.1907156621898</c:v>
                  </c:pt>
                  <c:pt idx="77">
                    <c:v>333.76580623296144</c:v>
                  </c:pt>
                  <c:pt idx="78">
                    <c:v>329.12438892241386</c:v>
                  </c:pt>
                  <c:pt idx="79">
                    <c:v>336.04656738302049</c:v>
                  </c:pt>
                  <c:pt idx="80">
                    <c:v>329.97787033949226</c:v>
                  </c:pt>
                  <c:pt idx="81">
                    <c:v>345.39096037610841</c:v>
                  </c:pt>
                  <c:pt idx="82">
                    <c:v>343.3621430579085</c:v>
                  </c:pt>
                  <c:pt idx="83">
                    <c:v>361.38846079511723</c:v>
                  </c:pt>
                  <c:pt idx="84">
                    <c:v>371.81494440810769</c:v>
                  </c:pt>
                  <c:pt idx="85">
                    <c:v>369.33213566727665</c:v>
                  </c:pt>
                  <c:pt idx="86">
                    <c:v>366.78951975306734</c:v>
                  </c:pt>
                  <c:pt idx="87">
                    <c:v>367.58894076955676</c:v>
                  </c:pt>
                  <c:pt idx="88">
                    <c:v>370.96658447530712</c:v>
                  </c:pt>
                  <c:pt idx="89">
                    <c:v>383.40783676120907</c:v>
                  </c:pt>
                  <c:pt idx="90">
                    <c:v>395.27987041826702</c:v>
                  </c:pt>
                  <c:pt idx="91">
                    <c:v>417.4434020748111</c:v>
                  </c:pt>
                  <c:pt idx="92">
                    <c:v>404.33662747716522</c:v>
                  </c:pt>
                  <c:pt idx="93">
                    <c:v>405.16577637268</c:v>
                  </c:pt>
                  <c:pt idx="94">
                    <c:v>411.97742612255007</c:v>
                  </c:pt>
                  <c:pt idx="95">
                    <c:v>397.1380505829444</c:v>
                  </c:pt>
                  <c:pt idx="96">
                    <c:v>418.94288930380588</c:v>
                  </c:pt>
                  <c:pt idx="97">
                    <c:v>400.04605157857407</c:v>
                  </c:pt>
                  <c:pt idx="98">
                    <c:v>372.77414819574028</c:v>
                  </c:pt>
                  <c:pt idx="99">
                    <c:v>417.01432203366812</c:v>
                  </c:pt>
                  <c:pt idx="100">
                    <c:v>412.66861410213841</c:v>
                  </c:pt>
                  <c:pt idx="101">
                    <c:v>374.24435581497664</c:v>
                  </c:pt>
                  <c:pt idx="102">
                    <c:v>376.6461258412433</c:v>
                  </c:pt>
                  <c:pt idx="103">
                    <c:v>365.99658697639103</c:v>
                  </c:pt>
                  <c:pt idx="104">
                    <c:v>155.63202334051473</c:v>
                  </c:pt>
                  <c:pt idx="105">
                    <c:v>181.16331388757814</c:v>
                  </c:pt>
                  <c:pt idx="106">
                    <c:v>192.55577079710073</c:v>
                  </c:pt>
                  <c:pt idx="107">
                    <c:v>289.22166210829869</c:v>
                  </c:pt>
                  <c:pt idx="108">
                    <c:v>216.36849463588689</c:v>
                  </c:pt>
                  <c:pt idx="109">
                    <c:v>273.8897997303535</c:v>
                  </c:pt>
                  <c:pt idx="110">
                    <c:v>415.01617267417942</c:v>
                  </c:pt>
                  <c:pt idx="111">
                    <c:v>449.43565590860811</c:v>
                  </c:pt>
                  <c:pt idx="112">
                    <c:v>435.15386669559155</c:v>
                  </c:pt>
                  <c:pt idx="113">
                    <c:v>375.32556193939621</c:v>
                  </c:pt>
                  <c:pt idx="114">
                    <c:v>399.55740422388044</c:v>
                  </c:pt>
                  <c:pt idx="115">
                    <c:v>312.70772093142199</c:v>
                  </c:pt>
                </c:numCache>
              </c:numRef>
            </c:plus>
            <c:minus>
              <c:numRef>
                <c:f>'Raw data'!$BH$4:$BH$119</c:f>
                <c:numCache>
                  <c:formatCode>General</c:formatCode>
                  <c:ptCount val="116"/>
                  <c:pt idx="1">
                    <c:v>123.16951600132225</c:v>
                  </c:pt>
                  <c:pt idx="2">
                    <c:v>17.027838397753342</c:v>
                  </c:pt>
                  <c:pt idx="3">
                    <c:v>76.148682819369839</c:v>
                  </c:pt>
                  <c:pt idx="4">
                    <c:v>73.124269265104729</c:v>
                  </c:pt>
                  <c:pt idx="5">
                    <c:v>0</c:v>
                  </c:pt>
                  <c:pt idx="6">
                    <c:v>138.94296674722628</c:v>
                  </c:pt>
                  <c:pt idx="7">
                    <c:v>183.51741324826156</c:v>
                  </c:pt>
                  <c:pt idx="8">
                    <c:v>161.55476696238722</c:v>
                  </c:pt>
                  <c:pt idx="9">
                    <c:v>177.96920309640726</c:v>
                  </c:pt>
                  <c:pt idx="10">
                    <c:v>699.45589164978708</c:v>
                  </c:pt>
                  <c:pt idx="11">
                    <c:v>555.3324043523279</c:v>
                  </c:pt>
                  <c:pt idx="12">
                    <c:v>450.29853419378998</c:v>
                  </c:pt>
                  <c:pt idx="13">
                    <c:v>328.05304944131962</c:v>
                  </c:pt>
                  <c:pt idx="14">
                    <c:v>321.94146275273602</c:v>
                  </c:pt>
                  <c:pt idx="15">
                    <c:v>517.83075669646189</c:v>
                  </c:pt>
                  <c:pt idx="16">
                    <c:v>497.59966177273685</c:v>
                  </c:pt>
                  <c:pt idx="17">
                    <c:v>488.18110283046667</c:v>
                  </c:pt>
                  <c:pt idx="18">
                    <c:v>454.55392156534913</c:v>
                  </c:pt>
                  <c:pt idx="19">
                    <c:v>400.71895614766129</c:v>
                  </c:pt>
                  <c:pt idx="20">
                    <c:v>395.08925092105466</c:v>
                  </c:pt>
                  <c:pt idx="21">
                    <c:v>408.33449394711755</c:v>
                  </c:pt>
                  <c:pt idx="22">
                    <c:v>388.789951776306</c:v>
                  </c:pt>
                  <c:pt idx="23">
                    <c:v>384.41416525983988</c:v>
                  </c:pt>
                  <c:pt idx="24">
                    <c:v>387.13306315693438</c:v>
                  </c:pt>
                  <c:pt idx="25">
                    <c:v>387.98031701268405</c:v>
                  </c:pt>
                  <c:pt idx="26">
                    <c:v>397.43236136047847</c:v>
                  </c:pt>
                  <c:pt idx="27">
                    <c:v>391.02553606456377</c:v>
                  </c:pt>
                  <c:pt idx="28">
                    <c:v>403.30194388746384</c:v>
                  </c:pt>
                  <c:pt idx="29">
                    <c:v>404.53646052685633</c:v>
                  </c:pt>
                  <c:pt idx="30">
                    <c:v>415.1765354876382</c:v>
                  </c:pt>
                  <c:pt idx="31">
                    <c:v>423.82902690267377</c:v>
                  </c:pt>
                  <c:pt idx="32">
                    <c:v>427.76619961388758</c:v>
                  </c:pt>
                  <c:pt idx="33">
                    <c:v>435.62135814123212</c:v>
                  </c:pt>
                  <c:pt idx="34">
                    <c:v>449.67399277383089</c:v>
                  </c:pt>
                  <c:pt idx="35">
                    <c:v>449.92090024262467</c:v>
                  </c:pt>
                  <c:pt idx="36">
                    <c:v>452.88892446050232</c:v>
                  </c:pt>
                  <c:pt idx="37">
                    <c:v>437.55654288731523</c:v>
                  </c:pt>
                  <c:pt idx="38">
                    <c:v>442.59755341271824</c:v>
                  </c:pt>
                  <c:pt idx="39">
                    <c:v>452.2186317014415</c:v>
                  </c:pt>
                  <c:pt idx="40">
                    <c:v>446.73114953695182</c:v>
                  </c:pt>
                  <c:pt idx="41">
                    <c:v>442.97375978440817</c:v>
                  </c:pt>
                  <c:pt idx="42">
                    <c:v>434.71250605576813</c:v>
                  </c:pt>
                  <c:pt idx="43">
                    <c:v>424.36140989083327</c:v>
                  </c:pt>
                  <c:pt idx="44">
                    <c:v>426.74417402872592</c:v>
                  </c:pt>
                  <c:pt idx="45">
                    <c:v>410.70692001276825</c:v>
                  </c:pt>
                  <c:pt idx="46">
                    <c:v>396.41906542889183</c:v>
                  </c:pt>
                  <c:pt idx="47">
                    <c:v>384.39098811562536</c:v>
                  </c:pt>
                  <c:pt idx="48">
                    <c:v>383.19057770190261</c:v>
                  </c:pt>
                  <c:pt idx="49">
                    <c:v>402.62281428421443</c:v>
                  </c:pt>
                  <c:pt idx="50">
                    <c:v>418.14647680071175</c:v>
                  </c:pt>
                  <c:pt idx="51">
                    <c:v>487.58285855516692</c:v>
                  </c:pt>
                  <c:pt idx="52">
                    <c:v>553.45449206116052</c:v>
                  </c:pt>
                  <c:pt idx="53">
                    <c:v>690.11405429087802</c:v>
                  </c:pt>
                  <c:pt idx="54">
                    <c:v>695.37251292208816</c:v>
                  </c:pt>
                  <c:pt idx="55">
                    <c:v>640.02120450474229</c:v>
                  </c:pt>
                  <c:pt idx="56">
                    <c:v>559.30395709045831</c:v>
                  </c:pt>
                  <c:pt idx="57">
                    <c:v>488.63769639620114</c:v>
                  </c:pt>
                  <c:pt idx="58">
                    <c:v>425.73744078627419</c:v>
                  </c:pt>
                  <c:pt idx="59">
                    <c:v>400.07079622734182</c:v>
                  </c:pt>
                  <c:pt idx="60">
                    <c:v>408.16407390064478</c:v>
                  </c:pt>
                  <c:pt idx="61">
                    <c:v>463.21090926629267</c:v>
                  </c:pt>
                  <c:pt idx="62">
                    <c:v>594.48700395173296</c:v>
                  </c:pt>
                  <c:pt idx="63">
                    <c:v>697.74260454815601</c:v>
                  </c:pt>
                  <c:pt idx="64">
                    <c:v>664.38328589734294</c:v>
                  </c:pt>
                  <c:pt idx="65">
                    <c:v>532.33651823223761</c:v>
                  </c:pt>
                  <c:pt idx="66">
                    <c:v>469.52689942429646</c:v>
                  </c:pt>
                  <c:pt idx="67">
                    <c:v>479.5849022028778</c:v>
                  </c:pt>
                  <c:pt idx="68">
                    <c:v>566.73437398010765</c:v>
                  </c:pt>
                  <c:pt idx="69">
                    <c:v>720.86482061066772</c:v>
                  </c:pt>
                  <c:pt idx="70">
                    <c:v>732.74062355499655</c:v>
                  </c:pt>
                  <c:pt idx="71">
                    <c:v>579.97837458097592</c:v>
                  </c:pt>
                  <c:pt idx="72">
                    <c:v>464.09022770714068</c:v>
                  </c:pt>
                  <c:pt idx="73">
                    <c:v>382.42233608549674</c:v>
                  </c:pt>
                  <c:pt idx="74">
                    <c:v>358.73419550075113</c:v>
                  </c:pt>
                  <c:pt idx="75">
                    <c:v>329.98513044318565</c:v>
                  </c:pt>
                  <c:pt idx="76">
                    <c:v>332.1907156621898</c:v>
                  </c:pt>
                  <c:pt idx="77">
                    <c:v>333.76580623296144</c:v>
                  </c:pt>
                  <c:pt idx="78">
                    <c:v>329.12438892241386</c:v>
                  </c:pt>
                  <c:pt idx="79">
                    <c:v>336.04656738302049</c:v>
                  </c:pt>
                  <c:pt idx="80">
                    <c:v>329.97787033949226</c:v>
                  </c:pt>
                  <c:pt idx="81">
                    <c:v>345.39096037610841</c:v>
                  </c:pt>
                  <c:pt idx="82">
                    <c:v>343.3621430579085</c:v>
                  </c:pt>
                  <c:pt idx="83">
                    <c:v>361.38846079511723</c:v>
                  </c:pt>
                  <c:pt idx="84">
                    <c:v>371.81494440810769</c:v>
                  </c:pt>
                  <c:pt idx="85">
                    <c:v>369.33213566727665</c:v>
                  </c:pt>
                  <c:pt idx="86">
                    <c:v>366.78951975306734</c:v>
                  </c:pt>
                  <c:pt idx="87">
                    <c:v>367.58894076955676</c:v>
                  </c:pt>
                  <c:pt idx="88">
                    <c:v>370.96658447530712</c:v>
                  </c:pt>
                  <c:pt idx="89">
                    <c:v>383.40783676120907</c:v>
                  </c:pt>
                  <c:pt idx="90">
                    <c:v>395.27987041826702</c:v>
                  </c:pt>
                  <c:pt idx="91">
                    <c:v>417.4434020748111</c:v>
                  </c:pt>
                  <c:pt idx="92">
                    <c:v>404.33662747716522</c:v>
                  </c:pt>
                  <c:pt idx="93">
                    <c:v>405.16577637268</c:v>
                  </c:pt>
                  <c:pt idx="94">
                    <c:v>411.97742612255007</c:v>
                  </c:pt>
                  <c:pt idx="95">
                    <c:v>397.1380505829444</c:v>
                  </c:pt>
                  <c:pt idx="96">
                    <c:v>418.94288930380588</c:v>
                  </c:pt>
                  <c:pt idx="97">
                    <c:v>400.04605157857407</c:v>
                  </c:pt>
                  <c:pt idx="98">
                    <c:v>372.77414819574028</c:v>
                  </c:pt>
                  <c:pt idx="99">
                    <c:v>417.01432203366812</c:v>
                  </c:pt>
                  <c:pt idx="100">
                    <c:v>412.66861410213841</c:v>
                  </c:pt>
                  <c:pt idx="101">
                    <c:v>374.24435581497664</c:v>
                  </c:pt>
                  <c:pt idx="102">
                    <c:v>376.6461258412433</c:v>
                  </c:pt>
                  <c:pt idx="103">
                    <c:v>365.99658697639103</c:v>
                  </c:pt>
                  <c:pt idx="104">
                    <c:v>155.63202334051473</c:v>
                  </c:pt>
                  <c:pt idx="105">
                    <c:v>181.16331388757814</c:v>
                  </c:pt>
                  <c:pt idx="106">
                    <c:v>192.55577079710073</c:v>
                  </c:pt>
                  <c:pt idx="107">
                    <c:v>289.22166210829869</c:v>
                  </c:pt>
                  <c:pt idx="108">
                    <c:v>216.36849463588689</c:v>
                  </c:pt>
                  <c:pt idx="109">
                    <c:v>273.8897997303535</c:v>
                  </c:pt>
                  <c:pt idx="110">
                    <c:v>415.01617267417942</c:v>
                  </c:pt>
                  <c:pt idx="111">
                    <c:v>449.43565590860811</c:v>
                  </c:pt>
                  <c:pt idx="112">
                    <c:v>435.15386669559155</c:v>
                  </c:pt>
                  <c:pt idx="113">
                    <c:v>375.32556193939621</c:v>
                  </c:pt>
                  <c:pt idx="114">
                    <c:v>399.55740422388044</c:v>
                  </c:pt>
                  <c:pt idx="115">
                    <c:v>312.70772093142199</c:v>
                  </c:pt>
                </c:numCache>
              </c:numRef>
            </c:minus>
            <c:spPr>
              <a:noFill/>
              <a:ln w="50800" cap="flat" cmpd="sng" algn="ctr">
                <a:solidFill>
                  <a:srgbClr val="FF0000">
                    <a:alpha val="20000"/>
                  </a:srgbClr>
                </a:solidFill>
                <a:round/>
              </a:ln>
              <a:effectLst/>
            </c:spPr>
          </c:errBars>
          <c:val>
            <c:numRef>
              <c:f>'Raw data'!$BE$4:$BE$119</c:f>
              <c:numCache>
                <c:formatCode>General</c:formatCode>
                <c:ptCount val="116"/>
                <c:pt idx="1">
                  <c:v>1208.7260000000001</c:v>
                </c:pt>
                <c:pt idx="2">
                  <c:v>1196.6795</c:v>
                </c:pt>
                <c:pt idx="3">
                  <c:v>1217.4962500000001</c:v>
                </c:pt>
                <c:pt idx="4">
                  <c:v>1221.6176666666665</c:v>
                </c:pt>
                <c:pt idx="5">
                  <c:v>0</c:v>
                </c:pt>
                <c:pt idx="6">
                  <c:v>1290.3614166666666</c:v>
                </c:pt>
                <c:pt idx="7">
                  <c:v>1263.9086666666665</c:v>
                </c:pt>
                <c:pt idx="8">
                  <c:v>1299.1974166666666</c:v>
                </c:pt>
                <c:pt idx="9">
                  <c:v>1307.2040833333333</c:v>
                </c:pt>
                <c:pt idx="10">
                  <c:v>1655.5970625</c:v>
                </c:pt>
                <c:pt idx="11">
                  <c:v>1597.5436500000001</c:v>
                </c:pt>
                <c:pt idx="12">
                  <c:v>1559.1677999999999</c:v>
                </c:pt>
                <c:pt idx="13">
                  <c:v>1485.8232500000001</c:v>
                </c:pt>
                <c:pt idx="14">
                  <c:v>1477.8918928571431</c:v>
                </c:pt>
                <c:pt idx="15">
                  <c:v>1570.4873571428573</c:v>
                </c:pt>
                <c:pt idx="16">
                  <c:v>1581.4395357142857</c:v>
                </c:pt>
                <c:pt idx="17">
                  <c:v>1576.144</c:v>
                </c:pt>
                <c:pt idx="18">
                  <c:v>1594.2604166666665</c:v>
                </c:pt>
                <c:pt idx="19">
                  <c:v>1572.8272619047618</c:v>
                </c:pt>
                <c:pt idx="20">
                  <c:v>1547.6938854166667</c:v>
                </c:pt>
                <c:pt idx="21">
                  <c:v>1550.9681875000001</c:v>
                </c:pt>
                <c:pt idx="22">
                  <c:v>1556.7167187499999</c:v>
                </c:pt>
                <c:pt idx="23">
                  <c:v>1558.4192708333335</c:v>
                </c:pt>
                <c:pt idx="24">
                  <c:v>1564.2110833333331</c:v>
                </c:pt>
                <c:pt idx="25">
                  <c:v>1570.5214270833333</c:v>
                </c:pt>
                <c:pt idx="26">
                  <c:v>1575.7233125000002</c:v>
                </c:pt>
                <c:pt idx="27">
                  <c:v>1590.3150312499999</c:v>
                </c:pt>
                <c:pt idx="28">
                  <c:v>1583.0496874999999</c:v>
                </c:pt>
                <c:pt idx="29">
                  <c:v>1579.4107812500001</c:v>
                </c:pt>
                <c:pt idx="30">
                  <c:v>1597.3832500000001</c:v>
                </c:pt>
                <c:pt idx="31">
                  <c:v>1620.5006250000001</c:v>
                </c:pt>
                <c:pt idx="32">
                  <c:v>1660.1438749999998</c:v>
                </c:pt>
                <c:pt idx="33">
                  <c:v>1670.55278125</c:v>
                </c:pt>
                <c:pt idx="34">
                  <c:v>1685.3428437500002</c:v>
                </c:pt>
                <c:pt idx="35">
                  <c:v>1732.6594687499999</c:v>
                </c:pt>
                <c:pt idx="36">
                  <c:v>1728.5055312499999</c:v>
                </c:pt>
                <c:pt idx="37">
                  <c:v>1757.0612500000002</c:v>
                </c:pt>
                <c:pt idx="38">
                  <c:v>1761.4978125</c:v>
                </c:pt>
                <c:pt idx="39">
                  <c:v>1783.0886875000001</c:v>
                </c:pt>
                <c:pt idx="40">
                  <c:v>1811.39440625</c:v>
                </c:pt>
                <c:pt idx="41">
                  <c:v>1831.2544062500001</c:v>
                </c:pt>
                <c:pt idx="42">
                  <c:v>1834.8559999999998</c:v>
                </c:pt>
                <c:pt idx="43">
                  <c:v>1872.4334062499997</c:v>
                </c:pt>
                <c:pt idx="44">
                  <c:v>1877.8434375000002</c:v>
                </c:pt>
                <c:pt idx="45">
                  <c:v>1907.1131250000001</c:v>
                </c:pt>
                <c:pt idx="46">
                  <c:v>1944.7555000000002</c:v>
                </c:pt>
                <c:pt idx="47">
                  <c:v>1980.8297812500002</c:v>
                </c:pt>
                <c:pt idx="48">
                  <c:v>2044.7796562499998</c:v>
                </c:pt>
                <c:pt idx="49">
                  <c:v>2213.7110937500001</c:v>
                </c:pt>
                <c:pt idx="50">
                  <c:v>2435.1867187499997</c:v>
                </c:pt>
                <c:pt idx="51">
                  <c:v>2790.1799687500002</c:v>
                </c:pt>
                <c:pt idx="52">
                  <c:v>3175.1610000000001</c:v>
                </c:pt>
                <c:pt idx="53">
                  <c:v>3475.8192812500001</c:v>
                </c:pt>
                <c:pt idx="54">
                  <c:v>3456.32078125</c:v>
                </c:pt>
                <c:pt idx="55">
                  <c:v>3215.6917187500003</c:v>
                </c:pt>
                <c:pt idx="56">
                  <c:v>2881.3068125000004</c:v>
                </c:pt>
                <c:pt idx="57">
                  <c:v>2621.3623125000004</c:v>
                </c:pt>
                <c:pt idx="58">
                  <c:v>2422.4261874999997</c:v>
                </c:pt>
                <c:pt idx="59">
                  <c:v>2315.8904374999997</c:v>
                </c:pt>
                <c:pt idx="60">
                  <c:v>2296.7955625000004</c:v>
                </c:pt>
                <c:pt idx="61">
                  <c:v>2363.4496249999997</c:v>
                </c:pt>
                <c:pt idx="62">
                  <c:v>2561.0804687499999</c:v>
                </c:pt>
                <c:pt idx="63">
                  <c:v>2776.7465937499996</c:v>
                </c:pt>
                <c:pt idx="64">
                  <c:v>3001.1349062499999</c:v>
                </c:pt>
                <c:pt idx="65">
                  <c:v>3129.4233750000003</c:v>
                </c:pt>
                <c:pt idx="66">
                  <c:v>3101.7266875000005</c:v>
                </c:pt>
                <c:pt idx="67">
                  <c:v>2964.3343750000004</c:v>
                </c:pt>
                <c:pt idx="68">
                  <c:v>2796.848375</c:v>
                </c:pt>
                <c:pt idx="69">
                  <c:v>2677.6721874999998</c:v>
                </c:pt>
                <c:pt idx="70">
                  <c:v>2520.4903437500002</c:v>
                </c:pt>
                <c:pt idx="71">
                  <c:v>2337.8921249999999</c:v>
                </c:pt>
                <c:pt idx="72">
                  <c:v>2212.5231250000002</c:v>
                </c:pt>
                <c:pt idx="73">
                  <c:v>2117.2604999999999</c:v>
                </c:pt>
                <c:pt idx="74">
                  <c:v>2060.89075</c:v>
                </c:pt>
                <c:pt idx="75">
                  <c:v>1998.62434375</c:v>
                </c:pt>
                <c:pt idx="76">
                  <c:v>1989.8350937500004</c:v>
                </c:pt>
                <c:pt idx="77">
                  <c:v>1968.7438750000001</c:v>
                </c:pt>
                <c:pt idx="78">
                  <c:v>1934.46365625</c:v>
                </c:pt>
                <c:pt idx="79">
                  <c:v>1898.9904062499998</c:v>
                </c:pt>
                <c:pt idx="80">
                  <c:v>1874.1003749999998</c:v>
                </c:pt>
                <c:pt idx="81">
                  <c:v>1832.9649375000001</c:v>
                </c:pt>
                <c:pt idx="82">
                  <c:v>1821.5213437500001</c:v>
                </c:pt>
                <c:pt idx="83">
                  <c:v>1818.4870312500002</c:v>
                </c:pt>
                <c:pt idx="84">
                  <c:v>1820.5100312499999</c:v>
                </c:pt>
                <c:pt idx="85">
                  <c:v>1814.92709375</c:v>
                </c:pt>
                <c:pt idx="86">
                  <c:v>1813.5780312500001</c:v>
                </c:pt>
                <c:pt idx="87">
                  <c:v>1820.8975625</c:v>
                </c:pt>
                <c:pt idx="88">
                  <c:v>1821.0445312500001</c:v>
                </c:pt>
                <c:pt idx="89">
                  <c:v>1827.8637500000002</c:v>
                </c:pt>
                <c:pt idx="90">
                  <c:v>1858.0114687499999</c:v>
                </c:pt>
                <c:pt idx="91">
                  <c:v>1901.9019999999998</c:v>
                </c:pt>
                <c:pt idx="92">
                  <c:v>1879.3229761904763</c:v>
                </c:pt>
                <c:pt idx="93">
                  <c:v>1855.6490357142854</c:v>
                </c:pt>
                <c:pt idx="94">
                  <c:v>1857.5887500000001</c:v>
                </c:pt>
                <c:pt idx="95">
                  <c:v>1838.3642857142856</c:v>
                </c:pt>
                <c:pt idx="96">
                  <c:v>1860.4150476190478</c:v>
                </c:pt>
                <c:pt idx="97">
                  <c:v>1843.512869047619</c:v>
                </c:pt>
                <c:pt idx="98">
                  <c:v>1793.1558571428573</c:v>
                </c:pt>
                <c:pt idx="99">
                  <c:v>1783.2764999999999</c:v>
                </c:pt>
                <c:pt idx="100">
                  <c:v>1776.3948194444445</c:v>
                </c:pt>
                <c:pt idx="101">
                  <c:v>1767.0034166666667</c:v>
                </c:pt>
                <c:pt idx="102">
                  <c:v>1725.487513888889</c:v>
                </c:pt>
                <c:pt idx="103">
                  <c:v>1702.6713333333335</c:v>
                </c:pt>
                <c:pt idx="104">
                  <c:v>1760.6141250000001</c:v>
                </c:pt>
                <c:pt idx="105">
                  <c:v>1765.2491249999998</c:v>
                </c:pt>
                <c:pt idx="106">
                  <c:v>1740.2164375</c:v>
                </c:pt>
                <c:pt idx="107">
                  <c:v>1693.7842499999999</c:v>
                </c:pt>
                <c:pt idx="108">
                  <c:v>1607.5029999999999</c:v>
                </c:pt>
                <c:pt idx="109">
                  <c:v>1603.3836666666666</c:v>
                </c:pt>
                <c:pt idx="110">
                  <c:v>1690.9602500000001</c:v>
                </c:pt>
                <c:pt idx="111">
                  <c:v>1698.585</c:v>
                </c:pt>
                <c:pt idx="112">
                  <c:v>1622.5287499999999</c:v>
                </c:pt>
                <c:pt idx="113">
                  <c:v>1585.5497500000001</c:v>
                </c:pt>
                <c:pt idx="114">
                  <c:v>1631.3052500000001</c:v>
                </c:pt>
                <c:pt idx="115">
                  <c:v>1625.2152500000002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BF7-4D8B-BF37-BED8D6581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156464"/>
        <c:axId val="50516171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'Raw data'!$V$2</c15:sqref>
                        </c15:formulaRef>
                      </c:ext>
                    </c:extLst>
                    <c:strCache>
                      <c:ptCount val="1"/>
                      <c:pt idx="0">
                        <c:v>Average Anterior PAR-6 eGFP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>
                        <c:ext uri="{02D57815-91ED-43cb-92C2-25804820EDAC}">
                          <c15:formulaRef>
                            <c15:sqref>'Raw data'!$Y$4:$Y$119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45.003103981836638</c:v>
                        </c:pt>
                        <c:pt idx="2">
                          <c:v>9.4285618203413062</c:v>
                        </c:pt>
                        <c:pt idx="3">
                          <c:v>10.459877060702018</c:v>
                        </c:pt>
                        <c:pt idx="4">
                          <c:v>4.9723748853037497</c:v>
                        </c:pt>
                        <c:pt idx="5">
                          <c:v>0</c:v>
                        </c:pt>
                        <c:pt idx="6">
                          <c:v>283.42525188777034</c:v>
                        </c:pt>
                        <c:pt idx="7">
                          <c:v>305.19919362876084</c:v>
                        </c:pt>
                        <c:pt idx="8">
                          <c:v>337.61207697651446</c:v>
                        </c:pt>
                        <c:pt idx="9">
                          <c:v>437.8023445353931</c:v>
                        </c:pt>
                        <c:pt idx="10">
                          <c:v>530.62969195719018</c:v>
                        </c:pt>
                        <c:pt idx="11">
                          <c:v>650.10445898865953</c:v>
                        </c:pt>
                        <c:pt idx="12">
                          <c:v>646.87608873687736</c:v>
                        </c:pt>
                        <c:pt idx="13">
                          <c:v>612.74118189362412</c:v>
                        </c:pt>
                        <c:pt idx="14">
                          <c:v>457.55512930344605</c:v>
                        </c:pt>
                        <c:pt idx="15">
                          <c:v>440.33025029727673</c:v>
                        </c:pt>
                        <c:pt idx="16">
                          <c:v>453.64141724199362</c:v>
                        </c:pt>
                        <c:pt idx="17">
                          <c:v>555.93601326261057</c:v>
                        </c:pt>
                        <c:pt idx="18">
                          <c:v>665.22415852104621</c:v>
                        </c:pt>
                        <c:pt idx="19">
                          <c:v>563.48109917040949</c:v>
                        </c:pt>
                        <c:pt idx="20">
                          <c:v>621.62634086660046</c:v>
                        </c:pt>
                        <c:pt idx="21">
                          <c:v>604.1275842698542</c:v>
                        </c:pt>
                        <c:pt idx="22">
                          <c:v>551.90125230879221</c:v>
                        </c:pt>
                        <c:pt idx="23">
                          <c:v>492.58531241915944</c:v>
                        </c:pt>
                        <c:pt idx="24">
                          <c:v>437.89193868070123</c:v>
                        </c:pt>
                        <c:pt idx="25">
                          <c:v>432.1013257864995</c:v>
                        </c:pt>
                        <c:pt idx="26">
                          <c:v>419.26816170156832</c:v>
                        </c:pt>
                        <c:pt idx="27">
                          <c:v>390.77211425492334</c:v>
                        </c:pt>
                        <c:pt idx="28">
                          <c:v>393.77529400386663</c:v>
                        </c:pt>
                        <c:pt idx="29">
                          <c:v>385.84343424448957</c:v>
                        </c:pt>
                        <c:pt idx="30">
                          <c:v>371.79573950476328</c:v>
                        </c:pt>
                        <c:pt idx="31">
                          <c:v>379.08705902562758</c:v>
                        </c:pt>
                        <c:pt idx="32">
                          <c:v>362.93024293130424</c:v>
                        </c:pt>
                        <c:pt idx="33">
                          <c:v>385.78746289560041</c:v>
                        </c:pt>
                        <c:pt idx="34">
                          <c:v>393.26859926138621</c:v>
                        </c:pt>
                        <c:pt idx="35">
                          <c:v>388.24609675750412</c:v>
                        </c:pt>
                        <c:pt idx="36">
                          <c:v>383.13308958437511</c:v>
                        </c:pt>
                        <c:pt idx="37">
                          <c:v>374.29552476705294</c:v>
                        </c:pt>
                        <c:pt idx="38">
                          <c:v>355.46112340977157</c:v>
                        </c:pt>
                        <c:pt idx="39">
                          <c:v>337.42835438685063</c:v>
                        </c:pt>
                        <c:pt idx="40">
                          <c:v>318.16687932830473</c:v>
                        </c:pt>
                        <c:pt idx="41">
                          <c:v>315.38693867685294</c:v>
                        </c:pt>
                        <c:pt idx="42">
                          <c:v>325.98236846746187</c:v>
                        </c:pt>
                        <c:pt idx="43">
                          <c:v>347.32163288840553</c:v>
                        </c:pt>
                        <c:pt idx="44">
                          <c:v>363.14083556931467</c:v>
                        </c:pt>
                        <c:pt idx="45">
                          <c:v>343.12894228648821</c:v>
                        </c:pt>
                        <c:pt idx="46">
                          <c:v>331.42857160472664</c:v>
                        </c:pt>
                        <c:pt idx="47">
                          <c:v>336.28729868840441</c:v>
                        </c:pt>
                        <c:pt idx="48">
                          <c:v>343.26094051675904</c:v>
                        </c:pt>
                        <c:pt idx="49">
                          <c:v>395.58308735979438</c:v>
                        </c:pt>
                        <c:pt idx="50">
                          <c:v>531.45929002089952</c:v>
                        </c:pt>
                        <c:pt idx="51">
                          <c:v>586.623065377128</c:v>
                        </c:pt>
                        <c:pt idx="52">
                          <c:v>495.30854853286775</c:v>
                        </c:pt>
                        <c:pt idx="53">
                          <c:v>657.92044016403509</c:v>
                        </c:pt>
                        <c:pt idx="54">
                          <c:v>665.42126731736118</c:v>
                        </c:pt>
                        <c:pt idx="55">
                          <c:v>671.44849975995157</c:v>
                        </c:pt>
                        <c:pt idx="56">
                          <c:v>681.55966005193318</c:v>
                        </c:pt>
                        <c:pt idx="57">
                          <c:v>579.55584666464097</c:v>
                        </c:pt>
                        <c:pt idx="58">
                          <c:v>430.07072332340653</c:v>
                        </c:pt>
                        <c:pt idx="59">
                          <c:v>370.20256188583107</c:v>
                        </c:pt>
                        <c:pt idx="60">
                          <c:v>337.25401363348504</c:v>
                        </c:pt>
                        <c:pt idx="61">
                          <c:v>343.51066810856651</c:v>
                        </c:pt>
                        <c:pt idx="62">
                          <c:v>425.46816166918563</c:v>
                        </c:pt>
                        <c:pt idx="63">
                          <c:v>509.77718192260238</c:v>
                        </c:pt>
                        <c:pt idx="64">
                          <c:v>543.53233280477991</c:v>
                        </c:pt>
                        <c:pt idx="65">
                          <c:v>595.74956525001244</c:v>
                        </c:pt>
                        <c:pt idx="66">
                          <c:v>645.17368759327667</c:v>
                        </c:pt>
                        <c:pt idx="67">
                          <c:v>651.79600036489796</c:v>
                        </c:pt>
                        <c:pt idx="68">
                          <c:v>804.58968247114422</c:v>
                        </c:pt>
                        <c:pt idx="69">
                          <c:v>929.4732936721075</c:v>
                        </c:pt>
                        <c:pt idx="70">
                          <c:v>907.00370031636407</c:v>
                        </c:pt>
                        <c:pt idx="71">
                          <c:v>665.16424522344005</c:v>
                        </c:pt>
                        <c:pt idx="72">
                          <c:v>534.48120028183041</c:v>
                        </c:pt>
                        <c:pt idx="73">
                          <c:v>520.30847570408912</c:v>
                        </c:pt>
                        <c:pt idx="74">
                          <c:v>434.19916813379598</c:v>
                        </c:pt>
                        <c:pt idx="75">
                          <c:v>404.80330704873563</c:v>
                        </c:pt>
                        <c:pt idx="76">
                          <c:v>361.83431857926098</c:v>
                        </c:pt>
                        <c:pt idx="77">
                          <c:v>320.96401053220802</c:v>
                        </c:pt>
                        <c:pt idx="78">
                          <c:v>303.41021329898734</c:v>
                        </c:pt>
                        <c:pt idx="79">
                          <c:v>300.84570057959962</c:v>
                        </c:pt>
                        <c:pt idx="80">
                          <c:v>272.1415519991038</c:v>
                        </c:pt>
                        <c:pt idx="81">
                          <c:v>255.51795396872481</c:v>
                        </c:pt>
                        <c:pt idx="82">
                          <c:v>216.23087421227848</c:v>
                        </c:pt>
                        <c:pt idx="83">
                          <c:v>177.88108630534254</c:v>
                        </c:pt>
                        <c:pt idx="84">
                          <c:v>160.31409655427214</c:v>
                        </c:pt>
                        <c:pt idx="85">
                          <c:v>172.07571587000592</c:v>
                        </c:pt>
                        <c:pt idx="86">
                          <c:v>158.22120312115646</c:v>
                        </c:pt>
                        <c:pt idx="87">
                          <c:v>163.82551788806816</c:v>
                        </c:pt>
                        <c:pt idx="88">
                          <c:v>183.73644819660893</c:v>
                        </c:pt>
                        <c:pt idx="89">
                          <c:v>220.07569075891388</c:v>
                        </c:pt>
                        <c:pt idx="90">
                          <c:v>245.78065796194593</c:v>
                        </c:pt>
                        <c:pt idx="91">
                          <c:v>335.40184762271349</c:v>
                        </c:pt>
                        <c:pt idx="92">
                          <c:v>374.57160750040521</c:v>
                        </c:pt>
                        <c:pt idx="93">
                          <c:v>401.93935935888965</c:v>
                        </c:pt>
                        <c:pt idx="94">
                          <c:v>357.11895068785037</c:v>
                        </c:pt>
                        <c:pt idx="95">
                          <c:v>409.21914385852898</c:v>
                        </c:pt>
                        <c:pt idx="96">
                          <c:v>379.41283792017344</c:v>
                        </c:pt>
                        <c:pt idx="97">
                          <c:v>366.95397843004542</c:v>
                        </c:pt>
                        <c:pt idx="98">
                          <c:v>324.89436510563746</c:v>
                        </c:pt>
                        <c:pt idx="99">
                          <c:v>335.29793611810584</c:v>
                        </c:pt>
                        <c:pt idx="100">
                          <c:v>355.31043561261288</c:v>
                        </c:pt>
                        <c:pt idx="101">
                          <c:v>395.79113920183067</c:v>
                        </c:pt>
                        <c:pt idx="102">
                          <c:v>436.60086044356001</c:v>
                        </c:pt>
                        <c:pt idx="103">
                          <c:v>515.49190089052775</c:v>
                        </c:pt>
                        <c:pt idx="104">
                          <c:v>317.18512106989749</c:v>
                        </c:pt>
                        <c:pt idx="105">
                          <c:v>283.48476543193738</c:v>
                        </c:pt>
                        <c:pt idx="106">
                          <c:v>306.76767041606593</c:v>
                        </c:pt>
                        <c:pt idx="107">
                          <c:v>490.96226940073973</c:v>
                        </c:pt>
                        <c:pt idx="108">
                          <c:v>280.73624137346138</c:v>
                        </c:pt>
                        <c:pt idx="109">
                          <c:v>295.33764285157781</c:v>
                        </c:pt>
                        <c:pt idx="110">
                          <c:v>258.51275912424757</c:v>
                        </c:pt>
                        <c:pt idx="111">
                          <c:v>154.75079046719677</c:v>
                        </c:pt>
                        <c:pt idx="112">
                          <c:v>180.19803145740804</c:v>
                        </c:pt>
                        <c:pt idx="113">
                          <c:v>84.250005211424195</c:v>
                        </c:pt>
                        <c:pt idx="114">
                          <c:v>66.465209004410625</c:v>
                        </c:pt>
                        <c:pt idx="115">
                          <c:v>24.737423633030126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'Raw data'!$Y$4:$Y$119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45.003103981836638</c:v>
                        </c:pt>
                        <c:pt idx="2">
                          <c:v>9.4285618203413062</c:v>
                        </c:pt>
                        <c:pt idx="3">
                          <c:v>10.459877060702018</c:v>
                        </c:pt>
                        <c:pt idx="4">
                          <c:v>4.9723748853037497</c:v>
                        </c:pt>
                        <c:pt idx="5">
                          <c:v>0</c:v>
                        </c:pt>
                        <c:pt idx="6">
                          <c:v>283.42525188777034</c:v>
                        </c:pt>
                        <c:pt idx="7">
                          <c:v>305.19919362876084</c:v>
                        </c:pt>
                        <c:pt idx="8">
                          <c:v>337.61207697651446</c:v>
                        </c:pt>
                        <c:pt idx="9">
                          <c:v>437.8023445353931</c:v>
                        </c:pt>
                        <c:pt idx="10">
                          <c:v>530.62969195719018</c:v>
                        </c:pt>
                        <c:pt idx="11">
                          <c:v>650.10445898865953</c:v>
                        </c:pt>
                        <c:pt idx="12">
                          <c:v>646.87608873687736</c:v>
                        </c:pt>
                        <c:pt idx="13">
                          <c:v>612.74118189362412</c:v>
                        </c:pt>
                        <c:pt idx="14">
                          <c:v>457.55512930344605</c:v>
                        </c:pt>
                        <c:pt idx="15">
                          <c:v>440.33025029727673</c:v>
                        </c:pt>
                        <c:pt idx="16">
                          <c:v>453.64141724199362</c:v>
                        </c:pt>
                        <c:pt idx="17">
                          <c:v>555.93601326261057</c:v>
                        </c:pt>
                        <c:pt idx="18">
                          <c:v>665.22415852104621</c:v>
                        </c:pt>
                        <c:pt idx="19">
                          <c:v>563.48109917040949</c:v>
                        </c:pt>
                        <c:pt idx="20">
                          <c:v>621.62634086660046</c:v>
                        </c:pt>
                        <c:pt idx="21">
                          <c:v>604.1275842698542</c:v>
                        </c:pt>
                        <c:pt idx="22">
                          <c:v>551.90125230879221</c:v>
                        </c:pt>
                        <c:pt idx="23">
                          <c:v>492.58531241915944</c:v>
                        </c:pt>
                        <c:pt idx="24">
                          <c:v>437.89193868070123</c:v>
                        </c:pt>
                        <c:pt idx="25">
                          <c:v>432.1013257864995</c:v>
                        </c:pt>
                        <c:pt idx="26">
                          <c:v>419.26816170156832</c:v>
                        </c:pt>
                        <c:pt idx="27">
                          <c:v>390.77211425492334</c:v>
                        </c:pt>
                        <c:pt idx="28">
                          <c:v>393.77529400386663</c:v>
                        </c:pt>
                        <c:pt idx="29">
                          <c:v>385.84343424448957</c:v>
                        </c:pt>
                        <c:pt idx="30">
                          <c:v>371.79573950476328</c:v>
                        </c:pt>
                        <c:pt idx="31">
                          <c:v>379.08705902562758</c:v>
                        </c:pt>
                        <c:pt idx="32">
                          <c:v>362.93024293130424</c:v>
                        </c:pt>
                        <c:pt idx="33">
                          <c:v>385.78746289560041</c:v>
                        </c:pt>
                        <c:pt idx="34">
                          <c:v>393.26859926138621</c:v>
                        </c:pt>
                        <c:pt idx="35">
                          <c:v>388.24609675750412</c:v>
                        </c:pt>
                        <c:pt idx="36">
                          <c:v>383.13308958437511</c:v>
                        </c:pt>
                        <c:pt idx="37">
                          <c:v>374.29552476705294</c:v>
                        </c:pt>
                        <c:pt idx="38">
                          <c:v>355.46112340977157</c:v>
                        </c:pt>
                        <c:pt idx="39">
                          <c:v>337.42835438685063</c:v>
                        </c:pt>
                        <c:pt idx="40">
                          <c:v>318.16687932830473</c:v>
                        </c:pt>
                        <c:pt idx="41">
                          <c:v>315.38693867685294</c:v>
                        </c:pt>
                        <c:pt idx="42">
                          <c:v>325.98236846746187</c:v>
                        </c:pt>
                        <c:pt idx="43">
                          <c:v>347.32163288840553</c:v>
                        </c:pt>
                        <c:pt idx="44">
                          <c:v>363.14083556931467</c:v>
                        </c:pt>
                        <c:pt idx="45">
                          <c:v>343.12894228648821</c:v>
                        </c:pt>
                        <c:pt idx="46">
                          <c:v>331.42857160472664</c:v>
                        </c:pt>
                        <c:pt idx="47">
                          <c:v>336.28729868840441</c:v>
                        </c:pt>
                        <c:pt idx="48">
                          <c:v>343.26094051675904</c:v>
                        </c:pt>
                        <c:pt idx="49">
                          <c:v>395.58308735979438</c:v>
                        </c:pt>
                        <c:pt idx="50">
                          <c:v>531.45929002089952</c:v>
                        </c:pt>
                        <c:pt idx="51">
                          <c:v>586.623065377128</c:v>
                        </c:pt>
                        <c:pt idx="52">
                          <c:v>495.30854853286775</c:v>
                        </c:pt>
                        <c:pt idx="53">
                          <c:v>657.92044016403509</c:v>
                        </c:pt>
                        <c:pt idx="54">
                          <c:v>665.42126731736118</c:v>
                        </c:pt>
                        <c:pt idx="55">
                          <c:v>671.44849975995157</c:v>
                        </c:pt>
                        <c:pt idx="56">
                          <c:v>681.55966005193318</c:v>
                        </c:pt>
                        <c:pt idx="57">
                          <c:v>579.55584666464097</c:v>
                        </c:pt>
                        <c:pt idx="58">
                          <c:v>430.07072332340653</c:v>
                        </c:pt>
                        <c:pt idx="59">
                          <c:v>370.20256188583107</c:v>
                        </c:pt>
                        <c:pt idx="60">
                          <c:v>337.25401363348504</c:v>
                        </c:pt>
                        <c:pt idx="61">
                          <c:v>343.51066810856651</c:v>
                        </c:pt>
                        <c:pt idx="62">
                          <c:v>425.46816166918563</c:v>
                        </c:pt>
                        <c:pt idx="63">
                          <c:v>509.77718192260238</c:v>
                        </c:pt>
                        <c:pt idx="64">
                          <c:v>543.53233280477991</c:v>
                        </c:pt>
                        <c:pt idx="65">
                          <c:v>595.74956525001244</c:v>
                        </c:pt>
                        <c:pt idx="66">
                          <c:v>645.17368759327667</c:v>
                        </c:pt>
                        <c:pt idx="67">
                          <c:v>651.79600036489796</c:v>
                        </c:pt>
                        <c:pt idx="68">
                          <c:v>804.58968247114422</c:v>
                        </c:pt>
                        <c:pt idx="69">
                          <c:v>929.4732936721075</c:v>
                        </c:pt>
                        <c:pt idx="70">
                          <c:v>907.00370031636407</c:v>
                        </c:pt>
                        <c:pt idx="71">
                          <c:v>665.16424522344005</c:v>
                        </c:pt>
                        <c:pt idx="72">
                          <c:v>534.48120028183041</c:v>
                        </c:pt>
                        <c:pt idx="73">
                          <c:v>520.30847570408912</c:v>
                        </c:pt>
                        <c:pt idx="74">
                          <c:v>434.19916813379598</c:v>
                        </c:pt>
                        <c:pt idx="75">
                          <c:v>404.80330704873563</c:v>
                        </c:pt>
                        <c:pt idx="76">
                          <c:v>361.83431857926098</c:v>
                        </c:pt>
                        <c:pt idx="77">
                          <c:v>320.96401053220802</c:v>
                        </c:pt>
                        <c:pt idx="78">
                          <c:v>303.41021329898734</c:v>
                        </c:pt>
                        <c:pt idx="79">
                          <c:v>300.84570057959962</c:v>
                        </c:pt>
                        <c:pt idx="80">
                          <c:v>272.1415519991038</c:v>
                        </c:pt>
                        <c:pt idx="81">
                          <c:v>255.51795396872481</c:v>
                        </c:pt>
                        <c:pt idx="82">
                          <c:v>216.23087421227848</c:v>
                        </c:pt>
                        <c:pt idx="83">
                          <c:v>177.88108630534254</c:v>
                        </c:pt>
                        <c:pt idx="84">
                          <c:v>160.31409655427214</c:v>
                        </c:pt>
                        <c:pt idx="85">
                          <c:v>172.07571587000592</c:v>
                        </c:pt>
                        <c:pt idx="86">
                          <c:v>158.22120312115646</c:v>
                        </c:pt>
                        <c:pt idx="87">
                          <c:v>163.82551788806816</c:v>
                        </c:pt>
                        <c:pt idx="88">
                          <c:v>183.73644819660893</c:v>
                        </c:pt>
                        <c:pt idx="89">
                          <c:v>220.07569075891388</c:v>
                        </c:pt>
                        <c:pt idx="90">
                          <c:v>245.78065796194593</c:v>
                        </c:pt>
                        <c:pt idx="91">
                          <c:v>335.40184762271349</c:v>
                        </c:pt>
                        <c:pt idx="92">
                          <c:v>374.57160750040521</c:v>
                        </c:pt>
                        <c:pt idx="93">
                          <c:v>401.93935935888965</c:v>
                        </c:pt>
                        <c:pt idx="94">
                          <c:v>357.11895068785037</c:v>
                        </c:pt>
                        <c:pt idx="95">
                          <c:v>409.21914385852898</c:v>
                        </c:pt>
                        <c:pt idx="96">
                          <c:v>379.41283792017344</c:v>
                        </c:pt>
                        <c:pt idx="97">
                          <c:v>366.95397843004542</c:v>
                        </c:pt>
                        <c:pt idx="98">
                          <c:v>324.89436510563746</c:v>
                        </c:pt>
                        <c:pt idx="99">
                          <c:v>335.29793611810584</c:v>
                        </c:pt>
                        <c:pt idx="100">
                          <c:v>355.31043561261288</c:v>
                        </c:pt>
                        <c:pt idx="101">
                          <c:v>395.79113920183067</c:v>
                        </c:pt>
                        <c:pt idx="102">
                          <c:v>436.60086044356001</c:v>
                        </c:pt>
                        <c:pt idx="103">
                          <c:v>515.49190089052775</c:v>
                        </c:pt>
                        <c:pt idx="104">
                          <c:v>317.18512106989749</c:v>
                        </c:pt>
                        <c:pt idx="105">
                          <c:v>283.48476543193738</c:v>
                        </c:pt>
                        <c:pt idx="106">
                          <c:v>306.76767041606593</c:v>
                        </c:pt>
                        <c:pt idx="107">
                          <c:v>490.96226940073973</c:v>
                        </c:pt>
                        <c:pt idx="108">
                          <c:v>280.73624137346138</c:v>
                        </c:pt>
                        <c:pt idx="109">
                          <c:v>295.33764285157781</c:v>
                        </c:pt>
                        <c:pt idx="110">
                          <c:v>258.51275912424757</c:v>
                        </c:pt>
                        <c:pt idx="111">
                          <c:v>154.75079046719677</c:v>
                        </c:pt>
                        <c:pt idx="112">
                          <c:v>180.19803145740804</c:v>
                        </c:pt>
                        <c:pt idx="113">
                          <c:v>84.250005211424195</c:v>
                        </c:pt>
                        <c:pt idx="114">
                          <c:v>66.465209004410625</c:v>
                        </c:pt>
                        <c:pt idx="115">
                          <c:v>24.737423633030126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chemeClr val="accent6">
                          <a:alpha val="20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>
                      <c:ext uri="{02D57815-91ED-43cb-92C2-25804820EDAC}">
                        <c15:formulaRef>
                          <c15:sqref>'Raw data'!$V$4:$V$120</c15:sqref>
                        </c15:formulaRef>
                      </c:ext>
                    </c:extLst>
                    <c:numCache>
                      <c:formatCode>General</c:formatCode>
                      <c:ptCount val="117"/>
                      <c:pt idx="1">
                        <c:v>1262.038</c:v>
                      </c:pt>
                      <c:pt idx="2">
                        <c:v>1225.693</c:v>
                      </c:pt>
                      <c:pt idx="3">
                        <c:v>1240.4952499999999</c:v>
                      </c:pt>
                      <c:pt idx="4">
                        <c:v>1266.3020000000001</c:v>
                      </c:pt>
                      <c:pt idx="5">
                        <c:v>0</c:v>
                      </c:pt>
                      <c:pt idx="6">
                        <c:v>1326.6523333333334</c:v>
                      </c:pt>
                      <c:pt idx="7">
                        <c:v>1375.7835833333331</c:v>
                      </c:pt>
                      <c:pt idx="8">
                        <c:v>1420.5165833333333</c:v>
                      </c:pt>
                      <c:pt idx="9">
                        <c:v>1462.5047500000001</c:v>
                      </c:pt>
                      <c:pt idx="10">
                        <c:v>1538.8023333333333</c:v>
                      </c:pt>
                      <c:pt idx="11">
                        <c:v>1569.19525</c:v>
                      </c:pt>
                      <c:pt idx="12">
                        <c:v>1624.7934166666666</c:v>
                      </c:pt>
                      <c:pt idx="13">
                        <c:v>1607.8349166666667</c:v>
                      </c:pt>
                      <c:pt idx="14">
                        <c:v>1414.9056</c:v>
                      </c:pt>
                      <c:pt idx="15">
                        <c:v>1480.1801500000001</c:v>
                      </c:pt>
                      <c:pt idx="16">
                        <c:v>1450.4239499999999</c:v>
                      </c:pt>
                      <c:pt idx="17">
                        <c:v>1472.7399499999999</c:v>
                      </c:pt>
                      <c:pt idx="18">
                        <c:v>1633.7257666666665</c:v>
                      </c:pt>
                      <c:pt idx="19">
                        <c:v>1580.4834833333334</c:v>
                      </c:pt>
                      <c:pt idx="20">
                        <c:v>1590.6680500000002</c:v>
                      </c:pt>
                      <c:pt idx="21">
                        <c:v>1591.3309833333335</c:v>
                      </c:pt>
                      <c:pt idx="22">
                        <c:v>1586.8685499999999</c:v>
                      </c:pt>
                      <c:pt idx="23">
                        <c:v>1561.8781000000001</c:v>
                      </c:pt>
                      <c:pt idx="24">
                        <c:v>1531.1902000000002</c:v>
                      </c:pt>
                      <c:pt idx="25">
                        <c:v>1475.29645</c:v>
                      </c:pt>
                      <c:pt idx="26">
                        <c:v>1429.9056500000002</c:v>
                      </c:pt>
                      <c:pt idx="27">
                        <c:v>1414.5142000000001</c:v>
                      </c:pt>
                      <c:pt idx="28">
                        <c:v>1406.4499000000001</c:v>
                      </c:pt>
                      <c:pt idx="29">
                        <c:v>1378.8638999999998</c:v>
                      </c:pt>
                      <c:pt idx="30">
                        <c:v>1373.7375999999999</c:v>
                      </c:pt>
                      <c:pt idx="31">
                        <c:v>1382.6799500000002</c:v>
                      </c:pt>
                      <c:pt idx="32">
                        <c:v>1403.3703499999997</c:v>
                      </c:pt>
                      <c:pt idx="33">
                        <c:v>1415.9036000000001</c:v>
                      </c:pt>
                      <c:pt idx="34">
                        <c:v>1441.45705</c:v>
                      </c:pt>
                      <c:pt idx="35">
                        <c:v>1464.70425</c:v>
                      </c:pt>
                      <c:pt idx="36">
                        <c:v>1502.1492499999999</c:v>
                      </c:pt>
                      <c:pt idx="37">
                        <c:v>1525.0494000000001</c:v>
                      </c:pt>
                      <c:pt idx="38">
                        <c:v>1531.8376499999999</c:v>
                      </c:pt>
                      <c:pt idx="39">
                        <c:v>1570.3560000000002</c:v>
                      </c:pt>
                      <c:pt idx="40">
                        <c:v>1609.6475500000001</c:v>
                      </c:pt>
                      <c:pt idx="41">
                        <c:v>1633.6178499999999</c:v>
                      </c:pt>
                      <c:pt idx="42">
                        <c:v>1670.6412499999999</c:v>
                      </c:pt>
                      <c:pt idx="43">
                        <c:v>1710.1821500000001</c:v>
                      </c:pt>
                      <c:pt idx="44">
                        <c:v>1786.5958000000003</c:v>
                      </c:pt>
                      <c:pt idx="45">
                        <c:v>1842.0830999999998</c:v>
                      </c:pt>
                      <c:pt idx="46">
                        <c:v>1878.1115500000001</c:v>
                      </c:pt>
                      <c:pt idx="47">
                        <c:v>1956.61185</c:v>
                      </c:pt>
                      <c:pt idx="48">
                        <c:v>2067.4703</c:v>
                      </c:pt>
                      <c:pt idx="49">
                        <c:v>2218.8859499999999</c:v>
                      </c:pt>
                      <c:pt idx="50">
                        <c:v>2531.9916499999999</c:v>
                      </c:pt>
                      <c:pt idx="51">
                        <c:v>3065.7883999999999</c:v>
                      </c:pt>
                      <c:pt idx="52">
                        <c:v>3569.3733500000003</c:v>
                      </c:pt>
                      <c:pt idx="53">
                        <c:v>3852.4483500000001</c:v>
                      </c:pt>
                      <c:pt idx="54">
                        <c:v>3560.2211499999999</c:v>
                      </c:pt>
                      <c:pt idx="55">
                        <c:v>3079.9463500000002</c:v>
                      </c:pt>
                      <c:pt idx="56">
                        <c:v>2705.5567999999998</c:v>
                      </c:pt>
                      <c:pt idx="57">
                        <c:v>2386.89005</c:v>
                      </c:pt>
                      <c:pt idx="58">
                        <c:v>2130.6564499999999</c:v>
                      </c:pt>
                      <c:pt idx="59">
                        <c:v>2045.0630999999998</c:v>
                      </c:pt>
                      <c:pt idx="60">
                        <c:v>2021.9113499999999</c:v>
                      </c:pt>
                      <c:pt idx="61">
                        <c:v>2103.8033999999998</c:v>
                      </c:pt>
                      <c:pt idx="62">
                        <c:v>2291.8054999999999</c:v>
                      </c:pt>
                      <c:pt idx="63">
                        <c:v>2553.2359499999998</c:v>
                      </c:pt>
                      <c:pt idx="64">
                        <c:v>2843.9756000000002</c:v>
                      </c:pt>
                      <c:pt idx="65">
                        <c:v>3098.9953500000001</c:v>
                      </c:pt>
                      <c:pt idx="66">
                        <c:v>3236.9481000000001</c:v>
                      </c:pt>
                      <c:pt idx="67">
                        <c:v>3179.0368499999995</c:v>
                      </c:pt>
                      <c:pt idx="68">
                        <c:v>3074.1433999999999</c:v>
                      </c:pt>
                      <c:pt idx="69">
                        <c:v>2885.8721500000001</c:v>
                      </c:pt>
                      <c:pt idx="70">
                        <c:v>2661.4471999999996</c:v>
                      </c:pt>
                      <c:pt idx="71">
                        <c:v>2370.9162000000001</c:v>
                      </c:pt>
                      <c:pt idx="72">
                        <c:v>2181.5500999999999</c:v>
                      </c:pt>
                      <c:pt idx="73">
                        <c:v>2087.2590499999997</c:v>
                      </c:pt>
                      <c:pt idx="74">
                        <c:v>1983.9046499999999</c:v>
                      </c:pt>
                      <c:pt idx="75">
                        <c:v>1941.2377500000002</c:v>
                      </c:pt>
                      <c:pt idx="76">
                        <c:v>1893.8870000000002</c:v>
                      </c:pt>
                      <c:pt idx="77">
                        <c:v>1841.5960499999997</c:v>
                      </c:pt>
                      <c:pt idx="78">
                        <c:v>1806.4335500000002</c:v>
                      </c:pt>
                      <c:pt idx="79">
                        <c:v>1803.0985500000002</c:v>
                      </c:pt>
                      <c:pt idx="80">
                        <c:v>1766.8675500000002</c:v>
                      </c:pt>
                      <c:pt idx="81">
                        <c:v>1722.6565999999998</c:v>
                      </c:pt>
                      <c:pt idx="82">
                        <c:v>1673.0768</c:v>
                      </c:pt>
                      <c:pt idx="83">
                        <c:v>1652.7339499999998</c:v>
                      </c:pt>
                      <c:pt idx="84">
                        <c:v>1631.35995</c:v>
                      </c:pt>
                      <c:pt idx="85">
                        <c:v>1568.7128500000001</c:v>
                      </c:pt>
                      <c:pt idx="86">
                        <c:v>1558.1932000000002</c:v>
                      </c:pt>
                      <c:pt idx="87">
                        <c:v>1549.6397000000002</c:v>
                      </c:pt>
                      <c:pt idx="88">
                        <c:v>1577.7310000000002</c:v>
                      </c:pt>
                      <c:pt idx="89">
                        <c:v>1598.6109499999998</c:v>
                      </c:pt>
                      <c:pt idx="90">
                        <c:v>1595.7480999999998</c:v>
                      </c:pt>
                      <c:pt idx="91">
                        <c:v>1602.8706249999998</c:v>
                      </c:pt>
                      <c:pt idx="92">
                        <c:v>1602.516625</c:v>
                      </c:pt>
                      <c:pt idx="93">
                        <c:v>1614.5929999999998</c:v>
                      </c:pt>
                      <c:pt idx="94">
                        <c:v>1603.8570624999998</c:v>
                      </c:pt>
                      <c:pt idx="95">
                        <c:v>1653.1408125</c:v>
                      </c:pt>
                      <c:pt idx="96">
                        <c:v>1606.0108125000002</c:v>
                      </c:pt>
                      <c:pt idx="97">
                        <c:v>1593.2934166666666</c:v>
                      </c:pt>
                      <c:pt idx="98">
                        <c:v>1530.7224583333334</c:v>
                      </c:pt>
                      <c:pt idx="99">
                        <c:v>1551.7262083333335</c:v>
                      </c:pt>
                      <c:pt idx="100">
                        <c:v>1578.2963124999999</c:v>
                      </c:pt>
                      <c:pt idx="101">
                        <c:v>1606.4129374999998</c:v>
                      </c:pt>
                      <c:pt idx="102">
                        <c:v>1567.7033125</c:v>
                      </c:pt>
                      <c:pt idx="103">
                        <c:v>1628.4738749999999</c:v>
                      </c:pt>
                      <c:pt idx="104">
                        <c:v>1907.0732499999999</c:v>
                      </c:pt>
                      <c:pt idx="105">
                        <c:v>1917.9279999999999</c:v>
                      </c:pt>
                      <c:pt idx="106">
                        <c:v>1960.8485000000001</c:v>
                      </c:pt>
                      <c:pt idx="107">
                        <c:v>2007.3452499999999</c:v>
                      </c:pt>
                      <c:pt idx="108">
                        <c:v>1827.9625000000001</c:v>
                      </c:pt>
                      <c:pt idx="109">
                        <c:v>1777.5797499999999</c:v>
                      </c:pt>
                      <c:pt idx="110">
                        <c:v>1731.442875</c:v>
                      </c:pt>
                      <c:pt idx="111">
                        <c:v>1617.6396666666667</c:v>
                      </c:pt>
                      <c:pt idx="112">
                        <c:v>1582.8737499999997</c:v>
                      </c:pt>
                      <c:pt idx="113">
                        <c:v>1526.10625</c:v>
                      </c:pt>
                      <c:pt idx="114">
                        <c:v>1626.5320000000002</c:v>
                      </c:pt>
                      <c:pt idx="115">
                        <c:v>1614.5429999999999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DBF7-4D8B-BF37-BED8D6581C11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data'!$W$2</c15:sqref>
                        </c15:formulaRef>
                      </c:ext>
                    </c:extLst>
                    <c:strCache>
                      <c:ptCount val="1"/>
                      <c:pt idx="0">
                        <c:v>Average Anterior PKC-3 mCh</c:v>
                      </c:pt>
                    </c:strCache>
                  </c:strRef>
                </c:tx>
                <c:spPr>
                  <a:ln w="28575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data'!$Z$4:$Z$119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123.16951600132225</c:v>
                        </c:pt>
                        <c:pt idx="2">
                          <c:v>17.027838397753342</c:v>
                        </c:pt>
                        <c:pt idx="3">
                          <c:v>76.148682819369839</c:v>
                        </c:pt>
                        <c:pt idx="4">
                          <c:v>73.124269265104729</c:v>
                        </c:pt>
                        <c:pt idx="5">
                          <c:v>0</c:v>
                        </c:pt>
                        <c:pt idx="6">
                          <c:v>138.94296674722628</c:v>
                        </c:pt>
                        <c:pt idx="7">
                          <c:v>183.51741324826156</c:v>
                        </c:pt>
                        <c:pt idx="8">
                          <c:v>161.55476696238722</c:v>
                        </c:pt>
                        <c:pt idx="9">
                          <c:v>177.96920309640726</c:v>
                        </c:pt>
                        <c:pt idx="10">
                          <c:v>194.00368885448077</c:v>
                        </c:pt>
                        <c:pt idx="11">
                          <c:v>170.38848062411807</c:v>
                        </c:pt>
                        <c:pt idx="12">
                          <c:v>155.32083078502376</c:v>
                        </c:pt>
                        <c:pt idx="13">
                          <c:v>192.12173511978622</c:v>
                        </c:pt>
                        <c:pt idx="14">
                          <c:v>304.3230185584261</c:v>
                        </c:pt>
                        <c:pt idx="15">
                          <c:v>603.65021381331064</c:v>
                        </c:pt>
                        <c:pt idx="16">
                          <c:v>573.77543704893856</c:v>
                        </c:pt>
                        <c:pt idx="17">
                          <c:v>571.35055349221113</c:v>
                        </c:pt>
                        <c:pt idx="18">
                          <c:v>535.81044890647559</c:v>
                        </c:pt>
                        <c:pt idx="19">
                          <c:v>467.34296911928055</c:v>
                        </c:pt>
                        <c:pt idx="20">
                          <c:v>497.60381365884587</c:v>
                        </c:pt>
                        <c:pt idx="21">
                          <c:v>509.22778921944598</c:v>
                        </c:pt>
                        <c:pt idx="22">
                          <c:v>475.59895895923387</c:v>
                        </c:pt>
                        <c:pt idx="23">
                          <c:v>464.66238242578453</c:v>
                        </c:pt>
                        <c:pt idx="24">
                          <c:v>461.81738391250877</c:v>
                        </c:pt>
                        <c:pt idx="25">
                          <c:v>452.46386421088243</c:v>
                        </c:pt>
                        <c:pt idx="26">
                          <c:v>454.98058179262631</c:v>
                        </c:pt>
                        <c:pt idx="27">
                          <c:v>443.46669906578035</c:v>
                        </c:pt>
                        <c:pt idx="28">
                          <c:v>447.97632406110478</c:v>
                        </c:pt>
                        <c:pt idx="29">
                          <c:v>440.90776482809474</c:v>
                        </c:pt>
                        <c:pt idx="30">
                          <c:v>461.85967380804573</c:v>
                        </c:pt>
                        <c:pt idx="31">
                          <c:v>473.43798815166264</c:v>
                        </c:pt>
                        <c:pt idx="32">
                          <c:v>485.51428432894647</c:v>
                        </c:pt>
                        <c:pt idx="33">
                          <c:v>491.90169342273714</c:v>
                        </c:pt>
                        <c:pt idx="34">
                          <c:v>506.4858059278539</c:v>
                        </c:pt>
                        <c:pt idx="35">
                          <c:v>514.89252121301377</c:v>
                        </c:pt>
                        <c:pt idx="36">
                          <c:v>518.47294201944658</c:v>
                        </c:pt>
                        <c:pt idx="37">
                          <c:v>497.82441848406711</c:v>
                        </c:pt>
                        <c:pt idx="38">
                          <c:v>510.20704221905709</c:v>
                        </c:pt>
                        <c:pt idx="39">
                          <c:v>536.14347221981427</c:v>
                        </c:pt>
                        <c:pt idx="40">
                          <c:v>536.08641638363065</c:v>
                        </c:pt>
                        <c:pt idx="41">
                          <c:v>547.01323202267577</c:v>
                        </c:pt>
                        <c:pt idx="42">
                          <c:v>535.769122459963</c:v>
                        </c:pt>
                        <c:pt idx="43">
                          <c:v>529.26994127115199</c:v>
                        </c:pt>
                        <c:pt idx="44">
                          <c:v>536.08188219680392</c:v>
                        </c:pt>
                        <c:pt idx="45">
                          <c:v>517.19840036414564</c:v>
                        </c:pt>
                        <c:pt idx="46">
                          <c:v>496.2157393516456</c:v>
                        </c:pt>
                        <c:pt idx="47">
                          <c:v>473.46680728962383</c:v>
                        </c:pt>
                        <c:pt idx="48">
                          <c:v>473.38514324324331</c:v>
                        </c:pt>
                        <c:pt idx="49">
                          <c:v>491.09908518938909</c:v>
                        </c:pt>
                        <c:pt idx="50">
                          <c:v>510.32032140279824</c:v>
                        </c:pt>
                        <c:pt idx="51">
                          <c:v>587.6386848007528</c:v>
                        </c:pt>
                        <c:pt idx="52">
                          <c:v>630.9832093407224</c:v>
                        </c:pt>
                        <c:pt idx="53">
                          <c:v>776.16767907019039</c:v>
                        </c:pt>
                        <c:pt idx="54">
                          <c:v>754.80106118215224</c:v>
                        </c:pt>
                        <c:pt idx="55">
                          <c:v>666.72947094833228</c:v>
                        </c:pt>
                        <c:pt idx="56">
                          <c:v>598.34195674142427</c:v>
                        </c:pt>
                        <c:pt idx="57">
                          <c:v>535.02053346331934</c:v>
                        </c:pt>
                        <c:pt idx="58">
                          <c:v>484.84299623922993</c:v>
                        </c:pt>
                        <c:pt idx="59">
                          <c:v>454.67880235930033</c:v>
                        </c:pt>
                        <c:pt idx="60">
                          <c:v>453.23397392397959</c:v>
                        </c:pt>
                        <c:pt idx="61">
                          <c:v>438.79009715658759</c:v>
                        </c:pt>
                        <c:pt idx="62">
                          <c:v>477.38138570697549</c:v>
                        </c:pt>
                        <c:pt idx="63">
                          <c:v>541.31615013676344</c:v>
                        </c:pt>
                        <c:pt idx="64">
                          <c:v>583.01572476470858</c:v>
                        </c:pt>
                        <c:pt idx="65">
                          <c:v>609.40240510116132</c:v>
                        </c:pt>
                        <c:pt idx="66">
                          <c:v>608.17485685245117</c:v>
                        </c:pt>
                        <c:pt idx="67">
                          <c:v>599.04619767580687</c:v>
                        </c:pt>
                        <c:pt idx="68">
                          <c:v>687.84231966591983</c:v>
                        </c:pt>
                        <c:pt idx="69">
                          <c:v>887.3579582689988</c:v>
                        </c:pt>
                        <c:pt idx="70">
                          <c:v>919.99190518291789</c:v>
                        </c:pt>
                        <c:pt idx="71">
                          <c:v>735.94066720585158</c:v>
                        </c:pt>
                        <c:pt idx="72">
                          <c:v>586.25974761617408</c:v>
                        </c:pt>
                        <c:pt idx="73">
                          <c:v>485.05146800105842</c:v>
                        </c:pt>
                        <c:pt idx="74">
                          <c:v>451.74685690797168</c:v>
                        </c:pt>
                        <c:pt idx="75">
                          <c:v>409.9119821737284</c:v>
                        </c:pt>
                        <c:pt idx="76">
                          <c:v>407.31992192512888</c:v>
                        </c:pt>
                        <c:pt idx="77">
                          <c:v>398.7068991300722</c:v>
                        </c:pt>
                        <c:pt idx="78">
                          <c:v>387.57289283213453</c:v>
                        </c:pt>
                        <c:pt idx="79">
                          <c:v>393.48383189808538</c:v>
                        </c:pt>
                        <c:pt idx="80">
                          <c:v>389.56643390723673</c:v>
                        </c:pt>
                        <c:pt idx="81">
                          <c:v>401.10414334025262</c:v>
                        </c:pt>
                        <c:pt idx="82">
                          <c:v>404.65587580340218</c:v>
                        </c:pt>
                        <c:pt idx="83">
                          <c:v>429.53700779711676</c:v>
                        </c:pt>
                        <c:pt idx="84">
                          <c:v>446.63529843105147</c:v>
                        </c:pt>
                        <c:pt idx="85">
                          <c:v>446.73800200849576</c:v>
                        </c:pt>
                        <c:pt idx="86">
                          <c:v>453.72850671951193</c:v>
                        </c:pt>
                        <c:pt idx="87">
                          <c:v>461.64601883022186</c:v>
                        </c:pt>
                        <c:pt idx="88">
                          <c:v>471.22812584516754</c:v>
                        </c:pt>
                        <c:pt idx="89">
                          <c:v>493.28808004234338</c:v>
                        </c:pt>
                        <c:pt idx="90">
                          <c:v>512.08719756828884</c:v>
                        </c:pt>
                        <c:pt idx="91">
                          <c:v>586.1000923557616</c:v>
                        </c:pt>
                        <c:pt idx="92">
                          <c:v>563.0208422610192</c:v>
                        </c:pt>
                        <c:pt idx="93">
                          <c:v>556.92349667811879</c:v>
                        </c:pt>
                        <c:pt idx="94">
                          <c:v>567.5164169939776</c:v>
                        </c:pt>
                        <c:pt idx="95">
                          <c:v>543.67581216331303</c:v>
                        </c:pt>
                        <c:pt idx="96">
                          <c:v>542.70064314640001</c:v>
                        </c:pt>
                        <c:pt idx="97">
                          <c:v>531.98653705174479</c:v>
                        </c:pt>
                        <c:pt idx="98">
                          <c:v>492.35965672453051</c:v>
                        </c:pt>
                        <c:pt idx="99">
                          <c:v>498.4704151622862</c:v>
                        </c:pt>
                        <c:pt idx="100">
                          <c:v>498.26340382451747</c:v>
                        </c:pt>
                        <c:pt idx="101">
                          <c:v>456.69235779211903</c:v>
                        </c:pt>
                        <c:pt idx="102">
                          <c:v>464.90590632045138</c:v>
                        </c:pt>
                        <c:pt idx="103">
                          <c:v>452.02498511372409</c:v>
                        </c:pt>
                        <c:pt idx="104">
                          <c:v>186.31379800789057</c:v>
                        </c:pt>
                        <c:pt idx="105">
                          <c:v>284.96403281817868</c:v>
                        </c:pt>
                        <c:pt idx="106">
                          <c:v>295.6733417959444</c:v>
                        </c:pt>
                        <c:pt idx="107">
                          <c:v>377.63126037615302</c:v>
                        </c:pt>
                        <c:pt idx="108">
                          <c:v>266.03407717903326</c:v>
                        </c:pt>
                        <c:pt idx="109">
                          <c:v>341.21932700903659</c:v>
                        </c:pt>
                        <c:pt idx="110">
                          <c:v>415.01617267417942</c:v>
                        </c:pt>
                        <c:pt idx="111">
                          <c:v>449.43565590860811</c:v>
                        </c:pt>
                        <c:pt idx="112">
                          <c:v>435.15386669559155</c:v>
                        </c:pt>
                        <c:pt idx="113">
                          <c:v>375.32556193939621</c:v>
                        </c:pt>
                        <c:pt idx="114">
                          <c:v>399.55740422388044</c:v>
                        </c:pt>
                        <c:pt idx="115">
                          <c:v>312.70772093142199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data'!$Z$4:$Z$119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123.16951600132225</c:v>
                        </c:pt>
                        <c:pt idx="2">
                          <c:v>17.027838397753342</c:v>
                        </c:pt>
                        <c:pt idx="3">
                          <c:v>76.148682819369839</c:v>
                        </c:pt>
                        <c:pt idx="4">
                          <c:v>73.124269265104729</c:v>
                        </c:pt>
                        <c:pt idx="5">
                          <c:v>0</c:v>
                        </c:pt>
                        <c:pt idx="6">
                          <c:v>138.94296674722628</c:v>
                        </c:pt>
                        <c:pt idx="7">
                          <c:v>183.51741324826156</c:v>
                        </c:pt>
                        <c:pt idx="8">
                          <c:v>161.55476696238722</c:v>
                        </c:pt>
                        <c:pt idx="9">
                          <c:v>177.96920309640726</c:v>
                        </c:pt>
                        <c:pt idx="10">
                          <c:v>194.00368885448077</c:v>
                        </c:pt>
                        <c:pt idx="11">
                          <c:v>170.38848062411807</c:v>
                        </c:pt>
                        <c:pt idx="12">
                          <c:v>155.32083078502376</c:v>
                        </c:pt>
                        <c:pt idx="13">
                          <c:v>192.12173511978622</c:v>
                        </c:pt>
                        <c:pt idx="14">
                          <c:v>304.3230185584261</c:v>
                        </c:pt>
                        <c:pt idx="15">
                          <c:v>603.65021381331064</c:v>
                        </c:pt>
                        <c:pt idx="16">
                          <c:v>573.77543704893856</c:v>
                        </c:pt>
                        <c:pt idx="17">
                          <c:v>571.35055349221113</c:v>
                        </c:pt>
                        <c:pt idx="18">
                          <c:v>535.81044890647559</c:v>
                        </c:pt>
                        <c:pt idx="19">
                          <c:v>467.34296911928055</c:v>
                        </c:pt>
                        <c:pt idx="20">
                          <c:v>497.60381365884587</c:v>
                        </c:pt>
                        <c:pt idx="21">
                          <c:v>509.22778921944598</c:v>
                        </c:pt>
                        <c:pt idx="22">
                          <c:v>475.59895895923387</c:v>
                        </c:pt>
                        <c:pt idx="23">
                          <c:v>464.66238242578453</c:v>
                        </c:pt>
                        <c:pt idx="24">
                          <c:v>461.81738391250877</c:v>
                        </c:pt>
                        <c:pt idx="25">
                          <c:v>452.46386421088243</c:v>
                        </c:pt>
                        <c:pt idx="26">
                          <c:v>454.98058179262631</c:v>
                        </c:pt>
                        <c:pt idx="27">
                          <c:v>443.46669906578035</c:v>
                        </c:pt>
                        <c:pt idx="28">
                          <c:v>447.97632406110478</c:v>
                        </c:pt>
                        <c:pt idx="29">
                          <c:v>440.90776482809474</c:v>
                        </c:pt>
                        <c:pt idx="30">
                          <c:v>461.85967380804573</c:v>
                        </c:pt>
                        <c:pt idx="31">
                          <c:v>473.43798815166264</c:v>
                        </c:pt>
                        <c:pt idx="32">
                          <c:v>485.51428432894647</c:v>
                        </c:pt>
                        <c:pt idx="33">
                          <c:v>491.90169342273714</c:v>
                        </c:pt>
                        <c:pt idx="34">
                          <c:v>506.4858059278539</c:v>
                        </c:pt>
                        <c:pt idx="35">
                          <c:v>514.89252121301377</c:v>
                        </c:pt>
                        <c:pt idx="36">
                          <c:v>518.47294201944658</c:v>
                        </c:pt>
                        <c:pt idx="37">
                          <c:v>497.82441848406711</c:v>
                        </c:pt>
                        <c:pt idx="38">
                          <c:v>510.20704221905709</c:v>
                        </c:pt>
                        <c:pt idx="39">
                          <c:v>536.14347221981427</c:v>
                        </c:pt>
                        <c:pt idx="40">
                          <c:v>536.08641638363065</c:v>
                        </c:pt>
                        <c:pt idx="41">
                          <c:v>547.01323202267577</c:v>
                        </c:pt>
                        <c:pt idx="42">
                          <c:v>535.769122459963</c:v>
                        </c:pt>
                        <c:pt idx="43">
                          <c:v>529.26994127115199</c:v>
                        </c:pt>
                        <c:pt idx="44">
                          <c:v>536.08188219680392</c:v>
                        </c:pt>
                        <c:pt idx="45">
                          <c:v>517.19840036414564</c:v>
                        </c:pt>
                        <c:pt idx="46">
                          <c:v>496.2157393516456</c:v>
                        </c:pt>
                        <c:pt idx="47">
                          <c:v>473.46680728962383</c:v>
                        </c:pt>
                        <c:pt idx="48">
                          <c:v>473.38514324324331</c:v>
                        </c:pt>
                        <c:pt idx="49">
                          <c:v>491.09908518938909</c:v>
                        </c:pt>
                        <c:pt idx="50">
                          <c:v>510.32032140279824</c:v>
                        </c:pt>
                        <c:pt idx="51">
                          <c:v>587.6386848007528</c:v>
                        </c:pt>
                        <c:pt idx="52">
                          <c:v>630.9832093407224</c:v>
                        </c:pt>
                        <c:pt idx="53">
                          <c:v>776.16767907019039</c:v>
                        </c:pt>
                        <c:pt idx="54">
                          <c:v>754.80106118215224</c:v>
                        </c:pt>
                        <c:pt idx="55">
                          <c:v>666.72947094833228</c:v>
                        </c:pt>
                        <c:pt idx="56">
                          <c:v>598.34195674142427</c:v>
                        </c:pt>
                        <c:pt idx="57">
                          <c:v>535.02053346331934</c:v>
                        </c:pt>
                        <c:pt idx="58">
                          <c:v>484.84299623922993</c:v>
                        </c:pt>
                        <c:pt idx="59">
                          <c:v>454.67880235930033</c:v>
                        </c:pt>
                        <c:pt idx="60">
                          <c:v>453.23397392397959</c:v>
                        </c:pt>
                        <c:pt idx="61">
                          <c:v>438.79009715658759</c:v>
                        </c:pt>
                        <c:pt idx="62">
                          <c:v>477.38138570697549</c:v>
                        </c:pt>
                        <c:pt idx="63">
                          <c:v>541.31615013676344</c:v>
                        </c:pt>
                        <c:pt idx="64">
                          <c:v>583.01572476470858</c:v>
                        </c:pt>
                        <c:pt idx="65">
                          <c:v>609.40240510116132</c:v>
                        </c:pt>
                        <c:pt idx="66">
                          <c:v>608.17485685245117</c:v>
                        </c:pt>
                        <c:pt idx="67">
                          <c:v>599.04619767580687</c:v>
                        </c:pt>
                        <c:pt idx="68">
                          <c:v>687.84231966591983</c:v>
                        </c:pt>
                        <c:pt idx="69">
                          <c:v>887.3579582689988</c:v>
                        </c:pt>
                        <c:pt idx="70">
                          <c:v>919.99190518291789</c:v>
                        </c:pt>
                        <c:pt idx="71">
                          <c:v>735.94066720585158</c:v>
                        </c:pt>
                        <c:pt idx="72">
                          <c:v>586.25974761617408</c:v>
                        </c:pt>
                        <c:pt idx="73">
                          <c:v>485.05146800105842</c:v>
                        </c:pt>
                        <c:pt idx="74">
                          <c:v>451.74685690797168</c:v>
                        </c:pt>
                        <c:pt idx="75">
                          <c:v>409.9119821737284</c:v>
                        </c:pt>
                        <c:pt idx="76">
                          <c:v>407.31992192512888</c:v>
                        </c:pt>
                        <c:pt idx="77">
                          <c:v>398.7068991300722</c:v>
                        </c:pt>
                        <c:pt idx="78">
                          <c:v>387.57289283213453</c:v>
                        </c:pt>
                        <c:pt idx="79">
                          <c:v>393.48383189808538</c:v>
                        </c:pt>
                        <c:pt idx="80">
                          <c:v>389.56643390723673</c:v>
                        </c:pt>
                        <c:pt idx="81">
                          <c:v>401.10414334025262</c:v>
                        </c:pt>
                        <c:pt idx="82">
                          <c:v>404.65587580340218</c:v>
                        </c:pt>
                        <c:pt idx="83">
                          <c:v>429.53700779711676</c:v>
                        </c:pt>
                        <c:pt idx="84">
                          <c:v>446.63529843105147</c:v>
                        </c:pt>
                        <c:pt idx="85">
                          <c:v>446.73800200849576</c:v>
                        </c:pt>
                        <c:pt idx="86">
                          <c:v>453.72850671951193</c:v>
                        </c:pt>
                        <c:pt idx="87">
                          <c:v>461.64601883022186</c:v>
                        </c:pt>
                        <c:pt idx="88">
                          <c:v>471.22812584516754</c:v>
                        </c:pt>
                        <c:pt idx="89">
                          <c:v>493.28808004234338</c:v>
                        </c:pt>
                        <c:pt idx="90">
                          <c:v>512.08719756828884</c:v>
                        </c:pt>
                        <c:pt idx="91">
                          <c:v>586.1000923557616</c:v>
                        </c:pt>
                        <c:pt idx="92">
                          <c:v>563.0208422610192</c:v>
                        </c:pt>
                        <c:pt idx="93">
                          <c:v>556.92349667811879</c:v>
                        </c:pt>
                        <c:pt idx="94">
                          <c:v>567.5164169939776</c:v>
                        </c:pt>
                        <c:pt idx="95">
                          <c:v>543.67581216331303</c:v>
                        </c:pt>
                        <c:pt idx="96">
                          <c:v>542.70064314640001</c:v>
                        </c:pt>
                        <c:pt idx="97">
                          <c:v>531.98653705174479</c:v>
                        </c:pt>
                        <c:pt idx="98">
                          <c:v>492.35965672453051</c:v>
                        </c:pt>
                        <c:pt idx="99">
                          <c:v>498.4704151622862</c:v>
                        </c:pt>
                        <c:pt idx="100">
                          <c:v>498.26340382451747</c:v>
                        </c:pt>
                        <c:pt idx="101">
                          <c:v>456.69235779211903</c:v>
                        </c:pt>
                        <c:pt idx="102">
                          <c:v>464.90590632045138</c:v>
                        </c:pt>
                        <c:pt idx="103">
                          <c:v>452.02498511372409</c:v>
                        </c:pt>
                        <c:pt idx="104">
                          <c:v>186.31379800789057</c:v>
                        </c:pt>
                        <c:pt idx="105">
                          <c:v>284.96403281817868</c:v>
                        </c:pt>
                        <c:pt idx="106">
                          <c:v>295.6733417959444</c:v>
                        </c:pt>
                        <c:pt idx="107">
                          <c:v>377.63126037615302</c:v>
                        </c:pt>
                        <c:pt idx="108">
                          <c:v>266.03407717903326</c:v>
                        </c:pt>
                        <c:pt idx="109">
                          <c:v>341.21932700903659</c:v>
                        </c:pt>
                        <c:pt idx="110">
                          <c:v>415.01617267417942</c:v>
                        </c:pt>
                        <c:pt idx="111">
                          <c:v>449.43565590860811</c:v>
                        </c:pt>
                        <c:pt idx="112">
                          <c:v>435.15386669559155</c:v>
                        </c:pt>
                        <c:pt idx="113">
                          <c:v>375.32556193939621</c:v>
                        </c:pt>
                        <c:pt idx="114">
                          <c:v>399.55740422388044</c:v>
                        </c:pt>
                        <c:pt idx="115">
                          <c:v>312.70772093142199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rgbClr val="C00000">
                          <a:alpha val="20000"/>
                        </a:srgb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data'!$W$4:$W$120</c15:sqref>
                        </c15:formulaRef>
                      </c:ext>
                    </c:extLst>
                    <c:numCache>
                      <c:formatCode>General</c:formatCode>
                      <c:ptCount val="117"/>
                      <c:pt idx="1">
                        <c:v>1208.7260000000001</c:v>
                      </c:pt>
                      <c:pt idx="2">
                        <c:v>1196.6795</c:v>
                      </c:pt>
                      <c:pt idx="3">
                        <c:v>1217.4962500000001</c:v>
                      </c:pt>
                      <c:pt idx="4">
                        <c:v>1221.6176666666665</c:v>
                      </c:pt>
                      <c:pt idx="5">
                        <c:v>0</c:v>
                      </c:pt>
                      <c:pt idx="6">
                        <c:v>1290.3614166666666</c:v>
                      </c:pt>
                      <c:pt idx="7">
                        <c:v>1263.9086666666665</c:v>
                      </c:pt>
                      <c:pt idx="8">
                        <c:v>1299.1974166666666</c:v>
                      </c:pt>
                      <c:pt idx="9">
                        <c:v>1307.2040833333333</c:v>
                      </c:pt>
                      <c:pt idx="10">
                        <c:v>1314.9554166666667</c:v>
                      </c:pt>
                      <c:pt idx="11">
                        <c:v>1339.5009166666666</c:v>
                      </c:pt>
                      <c:pt idx="12">
                        <c:v>1356.4669999999999</c:v>
                      </c:pt>
                      <c:pt idx="13">
                        <c:v>1339.2452500000002</c:v>
                      </c:pt>
                      <c:pt idx="14">
                        <c:v>1411.1179500000001</c:v>
                      </c:pt>
                      <c:pt idx="15">
                        <c:v>1543.2258000000002</c:v>
                      </c:pt>
                      <c:pt idx="16">
                        <c:v>1547.9114500000001</c:v>
                      </c:pt>
                      <c:pt idx="17">
                        <c:v>1562.3637999999999</c:v>
                      </c:pt>
                      <c:pt idx="18">
                        <c:v>1578.4547833333334</c:v>
                      </c:pt>
                      <c:pt idx="19">
                        <c:v>1545.0493666666666</c:v>
                      </c:pt>
                      <c:pt idx="20">
                        <c:v>1552.5353666666665</c:v>
                      </c:pt>
                      <c:pt idx="21">
                        <c:v>1556.8341999999998</c:v>
                      </c:pt>
                      <c:pt idx="22">
                        <c:v>1561.24405</c:v>
                      </c:pt>
                      <c:pt idx="23">
                        <c:v>1552.79495</c:v>
                      </c:pt>
                      <c:pt idx="24">
                        <c:v>1548.8157999999999</c:v>
                      </c:pt>
                      <c:pt idx="25">
                        <c:v>1540.1988999999999</c:v>
                      </c:pt>
                      <c:pt idx="26">
                        <c:v>1550.6567</c:v>
                      </c:pt>
                      <c:pt idx="27">
                        <c:v>1557.8533500000001</c:v>
                      </c:pt>
                      <c:pt idx="28">
                        <c:v>1535.8006499999999</c:v>
                      </c:pt>
                      <c:pt idx="29">
                        <c:v>1516.8768999999998</c:v>
                      </c:pt>
                      <c:pt idx="30">
                        <c:v>1533.8887000000002</c:v>
                      </c:pt>
                      <c:pt idx="31">
                        <c:v>1552.1064999999999</c:v>
                      </c:pt>
                      <c:pt idx="32">
                        <c:v>1596.9655500000001</c:v>
                      </c:pt>
                      <c:pt idx="33">
                        <c:v>1588.2315000000001</c:v>
                      </c:pt>
                      <c:pt idx="34">
                        <c:v>1584.7174500000001</c:v>
                      </c:pt>
                      <c:pt idx="35">
                        <c:v>1640.8244999999999</c:v>
                      </c:pt>
                      <c:pt idx="36">
                        <c:v>1625.40885</c:v>
                      </c:pt>
                      <c:pt idx="37">
                        <c:v>1653.8992499999999</c:v>
                      </c:pt>
                      <c:pt idx="38">
                        <c:v>1651.0926999999999</c:v>
                      </c:pt>
                      <c:pt idx="39">
                        <c:v>1671.8525500000001</c:v>
                      </c:pt>
                      <c:pt idx="40">
                        <c:v>1709.4108000000001</c:v>
                      </c:pt>
                      <c:pt idx="41">
                        <c:v>1743.2416000000001</c:v>
                      </c:pt>
                      <c:pt idx="42">
                        <c:v>1742.4538499999999</c:v>
                      </c:pt>
                      <c:pt idx="43">
                        <c:v>1793.2789499999999</c:v>
                      </c:pt>
                      <c:pt idx="44">
                        <c:v>1802.9619500000001</c:v>
                      </c:pt>
                      <c:pt idx="45">
                        <c:v>1846.4038</c:v>
                      </c:pt>
                      <c:pt idx="46">
                        <c:v>1886.9635999999998</c:v>
                      </c:pt>
                      <c:pt idx="47">
                        <c:v>1924.1790000000001</c:v>
                      </c:pt>
                      <c:pt idx="48">
                        <c:v>1992.8078999999998</c:v>
                      </c:pt>
                      <c:pt idx="49">
                        <c:v>2168.2477000000003</c:v>
                      </c:pt>
                      <c:pt idx="50">
                        <c:v>2407.3117499999998</c:v>
                      </c:pt>
                      <c:pt idx="51">
                        <c:v>2817.7688500000004</c:v>
                      </c:pt>
                      <c:pt idx="52">
                        <c:v>3248.2759500000002</c:v>
                      </c:pt>
                      <c:pt idx="53">
                        <c:v>3554.6936000000001</c:v>
                      </c:pt>
                      <c:pt idx="54">
                        <c:v>3447.6315499999996</c:v>
                      </c:pt>
                      <c:pt idx="55">
                        <c:v>3110.0792000000001</c:v>
                      </c:pt>
                      <c:pt idx="56">
                        <c:v>2726.85725</c:v>
                      </c:pt>
                      <c:pt idx="57">
                        <c:v>2466.2512500000003</c:v>
                      </c:pt>
                      <c:pt idx="58">
                        <c:v>2290.7129499999996</c:v>
                      </c:pt>
                      <c:pt idx="59">
                        <c:v>2189.9590499999999</c:v>
                      </c:pt>
                      <c:pt idx="60">
                        <c:v>2178.4476000000004</c:v>
                      </c:pt>
                      <c:pt idx="61">
                        <c:v>2212.5687499999999</c:v>
                      </c:pt>
                      <c:pt idx="62">
                        <c:v>2355.9104500000003</c:v>
                      </c:pt>
                      <c:pt idx="63">
                        <c:v>2544.0074500000001</c:v>
                      </c:pt>
                      <c:pt idx="64">
                        <c:v>2816.5790499999998</c:v>
                      </c:pt>
                      <c:pt idx="65">
                        <c:v>3063.6644000000001</c:v>
                      </c:pt>
                      <c:pt idx="66">
                        <c:v>3133.9535000000001</c:v>
                      </c:pt>
                      <c:pt idx="67">
                        <c:v>3077.9839999999999</c:v>
                      </c:pt>
                      <c:pt idx="68">
                        <c:v>2957.2004000000002</c:v>
                      </c:pt>
                      <c:pt idx="69">
                        <c:v>2862.9297999999999</c:v>
                      </c:pt>
                      <c:pt idx="70">
                        <c:v>2679.3815</c:v>
                      </c:pt>
                      <c:pt idx="71">
                        <c:v>2432.5831499999999</c:v>
                      </c:pt>
                      <c:pt idx="72">
                        <c:v>2256.6704500000001</c:v>
                      </c:pt>
                      <c:pt idx="73">
                        <c:v>2113.8546999999999</c:v>
                      </c:pt>
                      <c:pt idx="74">
                        <c:v>2050.6922</c:v>
                      </c:pt>
                      <c:pt idx="75">
                        <c:v>1959.6474999999998</c:v>
                      </c:pt>
                      <c:pt idx="76">
                        <c:v>1943.2240000000002</c:v>
                      </c:pt>
                      <c:pt idx="77">
                        <c:v>1900.7747000000004</c:v>
                      </c:pt>
                      <c:pt idx="78">
                        <c:v>1845.0219000000002</c:v>
                      </c:pt>
                      <c:pt idx="79">
                        <c:v>1795.0470499999999</c:v>
                      </c:pt>
                      <c:pt idx="80">
                        <c:v>1769.9875499999998</c:v>
                      </c:pt>
                      <c:pt idx="81">
                        <c:v>1716.5585000000003</c:v>
                      </c:pt>
                      <c:pt idx="82">
                        <c:v>1712.0815000000002</c:v>
                      </c:pt>
                      <c:pt idx="83">
                        <c:v>1709.0371</c:v>
                      </c:pt>
                      <c:pt idx="84">
                        <c:v>1716.1134999999999</c:v>
                      </c:pt>
                      <c:pt idx="85">
                        <c:v>1717.1023</c:v>
                      </c:pt>
                      <c:pt idx="86">
                        <c:v>1726.1954499999999</c:v>
                      </c:pt>
                      <c:pt idx="87">
                        <c:v>1741.3133000000003</c:v>
                      </c:pt>
                      <c:pt idx="88">
                        <c:v>1749.2336500000001</c:v>
                      </c:pt>
                      <c:pt idx="89">
                        <c:v>1765.0553500000001</c:v>
                      </c:pt>
                      <c:pt idx="90">
                        <c:v>1800.337</c:v>
                      </c:pt>
                      <c:pt idx="91">
                        <c:v>1866.3293125</c:v>
                      </c:pt>
                      <c:pt idx="92">
                        <c:v>1828.8188125000001</c:v>
                      </c:pt>
                      <c:pt idx="93">
                        <c:v>1795.4210625000001</c:v>
                      </c:pt>
                      <c:pt idx="94">
                        <c:v>1809.4525624999999</c:v>
                      </c:pt>
                      <c:pt idx="95">
                        <c:v>1792.767625</c:v>
                      </c:pt>
                      <c:pt idx="96">
                        <c:v>1756.3971041666666</c:v>
                      </c:pt>
                      <c:pt idx="97">
                        <c:v>1761.2906875000001</c:v>
                      </c:pt>
                      <c:pt idx="98">
                        <c:v>1727.9653749999998</c:v>
                      </c:pt>
                      <c:pt idx="99">
                        <c:v>1714.2448750000001</c:v>
                      </c:pt>
                      <c:pt idx="100">
                        <c:v>1714.4096041666667</c:v>
                      </c:pt>
                      <c:pt idx="101">
                        <c:v>1716.1323124999999</c:v>
                      </c:pt>
                      <c:pt idx="102">
                        <c:v>1685.3741875000001</c:v>
                      </c:pt>
                      <c:pt idx="103">
                        <c:v>1663.8911250000001</c:v>
                      </c:pt>
                      <c:pt idx="104">
                        <c:v>1685.91725</c:v>
                      </c:pt>
                      <c:pt idx="105">
                        <c:v>1742.5640000000001</c:v>
                      </c:pt>
                      <c:pt idx="106">
                        <c:v>1736.8233749999999</c:v>
                      </c:pt>
                      <c:pt idx="107">
                        <c:v>1757.9363749999998</c:v>
                      </c:pt>
                      <c:pt idx="108">
                        <c:v>1669.2235000000001</c:v>
                      </c:pt>
                      <c:pt idx="109">
                        <c:v>1678.2175</c:v>
                      </c:pt>
                      <c:pt idx="110">
                        <c:v>1690.9602500000001</c:v>
                      </c:pt>
                      <c:pt idx="111">
                        <c:v>1698.585</c:v>
                      </c:pt>
                      <c:pt idx="112">
                        <c:v>1622.5287499999999</c:v>
                      </c:pt>
                      <c:pt idx="113">
                        <c:v>1585.5497500000001</c:v>
                      </c:pt>
                      <c:pt idx="114">
                        <c:v>1631.3052500000001</c:v>
                      </c:pt>
                      <c:pt idx="115">
                        <c:v>1625.2152500000002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BF7-4D8B-BF37-BED8D6581C11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data'!$AW$2</c15:sqref>
                        </c15:formulaRef>
                      </c:ext>
                    </c:extLst>
                    <c:strCache>
                      <c:ptCount val="1"/>
                      <c:pt idx="0">
                        <c:v>Average Posterior PAR-6 eGFP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data'!$AZ$4:$AZ$110</c15:sqref>
                          </c15:formulaRef>
                        </c:ext>
                      </c:extLst>
                      <c:numCache>
                        <c:formatCode>General</c:formatCode>
                        <c:ptCount val="107"/>
                        <c:pt idx="11">
                          <c:v>59.093267257150401</c:v>
                        </c:pt>
                        <c:pt idx="12">
                          <c:v>42.91148212308677</c:v>
                        </c:pt>
                        <c:pt idx="13">
                          <c:v>97.036617135620602</c:v>
                        </c:pt>
                        <c:pt idx="14">
                          <c:v>102.82039705233576</c:v>
                        </c:pt>
                        <c:pt idx="15">
                          <c:v>113.61261430019549</c:v>
                        </c:pt>
                        <c:pt idx="16">
                          <c:v>142.22993284159642</c:v>
                        </c:pt>
                        <c:pt idx="17">
                          <c:v>183.28137057677199</c:v>
                        </c:pt>
                        <c:pt idx="18">
                          <c:v>227.29157878669346</c:v>
                        </c:pt>
                        <c:pt idx="19">
                          <c:v>261.47170637568775</c:v>
                        </c:pt>
                        <c:pt idx="20">
                          <c:v>269.8547597825002</c:v>
                        </c:pt>
                        <c:pt idx="21">
                          <c:v>283.6821272909396</c:v>
                        </c:pt>
                        <c:pt idx="22">
                          <c:v>282.67574470992798</c:v>
                        </c:pt>
                        <c:pt idx="23">
                          <c:v>265.19462749440424</c:v>
                        </c:pt>
                        <c:pt idx="24">
                          <c:v>281.14045097241751</c:v>
                        </c:pt>
                        <c:pt idx="25">
                          <c:v>279.88623542787656</c:v>
                        </c:pt>
                        <c:pt idx="26">
                          <c:v>310.23512093504735</c:v>
                        </c:pt>
                        <c:pt idx="27">
                          <c:v>305.02064763645541</c:v>
                        </c:pt>
                        <c:pt idx="28">
                          <c:v>334.85986797502477</c:v>
                        </c:pt>
                        <c:pt idx="29">
                          <c:v>357.83592107646962</c:v>
                        </c:pt>
                        <c:pt idx="30">
                          <c:v>395.46690268563617</c:v>
                        </c:pt>
                        <c:pt idx="31">
                          <c:v>426.01946725739026</c:v>
                        </c:pt>
                        <c:pt idx="32">
                          <c:v>449.02112972616521</c:v>
                        </c:pt>
                        <c:pt idx="33">
                          <c:v>491.33465676768753</c:v>
                        </c:pt>
                        <c:pt idx="34">
                          <c:v>515.59329275034952</c:v>
                        </c:pt>
                        <c:pt idx="35">
                          <c:v>512.96662118437257</c:v>
                        </c:pt>
                        <c:pt idx="36">
                          <c:v>498.00706887233326</c:v>
                        </c:pt>
                        <c:pt idx="37">
                          <c:v>499.25192328053464</c:v>
                        </c:pt>
                        <c:pt idx="38">
                          <c:v>475.9931764368456</c:v>
                        </c:pt>
                        <c:pt idx="39">
                          <c:v>484.82891201802568</c:v>
                        </c:pt>
                        <c:pt idx="40">
                          <c:v>482.94037720205347</c:v>
                        </c:pt>
                        <c:pt idx="41">
                          <c:v>489.04244225597381</c:v>
                        </c:pt>
                        <c:pt idx="42">
                          <c:v>512.29197017998945</c:v>
                        </c:pt>
                        <c:pt idx="43">
                          <c:v>494.55022879108253</c:v>
                        </c:pt>
                        <c:pt idx="44">
                          <c:v>483.86954793714432</c:v>
                        </c:pt>
                        <c:pt idx="45">
                          <c:v>462.48251883060027</c:v>
                        </c:pt>
                        <c:pt idx="46">
                          <c:v>449.07335293489405</c:v>
                        </c:pt>
                        <c:pt idx="47">
                          <c:v>444.18020410752263</c:v>
                        </c:pt>
                        <c:pt idx="48">
                          <c:v>434.87998922305417</c:v>
                        </c:pt>
                        <c:pt idx="49">
                          <c:v>385.70214621051053</c:v>
                        </c:pt>
                        <c:pt idx="50">
                          <c:v>381.87256186065656</c:v>
                        </c:pt>
                        <c:pt idx="51">
                          <c:v>489.20118204734825</c:v>
                        </c:pt>
                        <c:pt idx="52">
                          <c:v>680.12476559186746</c:v>
                        </c:pt>
                        <c:pt idx="53">
                          <c:v>861.6302508613536</c:v>
                        </c:pt>
                        <c:pt idx="54">
                          <c:v>920.63688955025691</c:v>
                        </c:pt>
                        <c:pt idx="55">
                          <c:v>886.17132224676664</c:v>
                        </c:pt>
                        <c:pt idx="56">
                          <c:v>706.22626924955603</c:v>
                        </c:pt>
                        <c:pt idx="57">
                          <c:v>523.33468395439513</c:v>
                        </c:pt>
                        <c:pt idx="58">
                          <c:v>442.02962104431839</c:v>
                        </c:pt>
                        <c:pt idx="59">
                          <c:v>438.9022890602314</c:v>
                        </c:pt>
                        <c:pt idx="60">
                          <c:v>495.66472313905984</c:v>
                        </c:pt>
                        <c:pt idx="61">
                          <c:v>639.3938875323812</c:v>
                        </c:pt>
                        <c:pt idx="62">
                          <c:v>866.50280664075945</c:v>
                        </c:pt>
                        <c:pt idx="63">
                          <c:v>1038.5347626361331</c:v>
                        </c:pt>
                        <c:pt idx="64">
                          <c:v>937.17658362939699</c:v>
                        </c:pt>
                        <c:pt idx="65">
                          <c:v>628.66606183852559</c:v>
                        </c:pt>
                        <c:pt idx="66">
                          <c:v>339.57587741098109</c:v>
                        </c:pt>
                        <c:pt idx="67">
                          <c:v>164.60626497215515</c:v>
                        </c:pt>
                        <c:pt idx="68">
                          <c:v>125.57534144497022</c:v>
                        </c:pt>
                        <c:pt idx="69">
                          <c:v>121.75935853799213</c:v>
                        </c:pt>
                        <c:pt idx="70">
                          <c:v>72.051392450256344</c:v>
                        </c:pt>
                        <c:pt idx="71">
                          <c:v>156.92209376769594</c:v>
                        </c:pt>
                        <c:pt idx="72">
                          <c:v>231.56346902419853</c:v>
                        </c:pt>
                        <c:pt idx="73">
                          <c:v>295.91546283412225</c:v>
                        </c:pt>
                        <c:pt idx="74">
                          <c:v>323.06970879953013</c:v>
                        </c:pt>
                        <c:pt idx="75">
                          <c:v>324.18764881170631</c:v>
                        </c:pt>
                        <c:pt idx="76">
                          <c:v>294.91756755642024</c:v>
                        </c:pt>
                        <c:pt idx="77">
                          <c:v>264.48592069644116</c:v>
                        </c:pt>
                        <c:pt idx="78">
                          <c:v>250.42571748878106</c:v>
                        </c:pt>
                        <c:pt idx="79">
                          <c:v>271.26254277479035</c:v>
                        </c:pt>
                        <c:pt idx="80">
                          <c:v>285.76764085059057</c:v>
                        </c:pt>
                        <c:pt idx="81">
                          <c:v>310.86606306585168</c:v>
                        </c:pt>
                        <c:pt idx="82">
                          <c:v>307.61310616120738</c:v>
                        </c:pt>
                        <c:pt idx="83">
                          <c:v>321.52516747180476</c:v>
                        </c:pt>
                        <c:pt idx="84">
                          <c:v>300.77505310503028</c:v>
                        </c:pt>
                        <c:pt idx="85">
                          <c:v>304.82132274009462</c:v>
                        </c:pt>
                        <c:pt idx="86">
                          <c:v>272.69840821206861</c:v>
                        </c:pt>
                        <c:pt idx="87">
                          <c:v>228.51486227595979</c:v>
                        </c:pt>
                        <c:pt idx="88">
                          <c:v>230.87062326509428</c:v>
                        </c:pt>
                        <c:pt idx="89">
                          <c:v>250.90453505022762</c:v>
                        </c:pt>
                        <c:pt idx="90">
                          <c:v>267.40089789797963</c:v>
                        </c:pt>
                        <c:pt idx="91">
                          <c:v>317.46026520429933</c:v>
                        </c:pt>
                        <c:pt idx="92">
                          <c:v>361.12029870910078</c:v>
                        </c:pt>
                        <c:pt idx="93">
                          <c:v>396.38104270989953</c:v>
                        </c:pt>
                        <c:pt idx="94">
                          <c:v>434.68261310477214</c:v>
                        </c:pt>
                        <c:pt idx="95">
                          <c:v>428.97588087133221</c:v>
                        </c:pt>
                        <c:pt idx="96">
                          <c:v>416.57504893814274</c:v>
                        </c:pt>
                        <c:pt idx="97">
                          <c:v>379.68286047834738</c:v>
                        </c:pt>
                        <c:pt idx="98">
                          <c:v>280.68383020992007</c:v>
                        </c:pt>
                        <c:pt idx="99">
                          <c:v>106.68120007761419</c:v>
                        </c:pt>
                        <c:pt idx="100">
                          <c:v>12.089051084555724</c:v>
                        </c:pt>
                        <c:pt idx="101">
                          <c:v>42.428351414841188</c:v>
                        </c:pt>
                        <c:pt idx="102">
                          <c:v>102.26520037797421</c:v>
                        </c:pt>
                        <c:pt idx="103">
                          <c:v>35.44030972420007</c:v>
                        </c:pt>
                        <c:pt idx="104">
                          <c:v>138.9857269295124</c:v>
                        </c:pt>
                        <c:pt idx="105">
                          <c:v>228.20739991945933</c:v>
                        </c:pt>
                        <c:pt idx="106">
                          <c:v>246.59146912352824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data'!$AZ$4:$AZ$110</c15:sqref>
                          </c15:formulaRef>
                        </c:ext>
                      </c:extLst>
                      <c:numCache>
                        <c:formatCode>General</c:formatCode>
                        <c:ptCount val="107"/>
                        <c:pt idx="11">
                          <c:v>59.093267257150401</c:v>
                        </c:pt>
                        <c:pt idx="12">
                          <c:v>42.91148212308677</c:v>
                        </c:pt>
                        <c:pt idx="13">
                          <c:v>97.036617135620602</c:v>
                        </c:pt>
                        <c:pt idx="14">
                          <c:v>102.82039705233576</c:v>
                        </c:pt>
                        <c:pt idx="15">
                          <c:v>113.61261430019549</c:v>
                        </c:pt>
                        <c:pt idx="16">
                          <c:v>142.22993284159642</c:v>
                        </c:pt>
                        <c:pt idx="17">
                          <c:v>183.28137057677199</c:v>
                        </c:pt>
                        <c:pt idx="18">
                          <c:v>227.29157878669346</c:v>
                        </c:pt>
                        <c:pt idx="19">
                          <c:v>261.47170637568775</c:v>
                        </c:pt>
                        <c:pt idx="20">
                          <c:v>269.8547597825002</c:v>
                        </c:pt>
                        <c:pt idx="21">
                          <c:v>283.6821272909396</c:v>
                        </c:pt>
                        <c:pt idx="22">
                          <c:v>282.67574470992798</c:v>
                        </c:pt>
                        <c:pt idx="23">
                          <c:v>265.19462749440424</c:v>
                        </c:pt>
                        <c:pt idx="24">
                          <c:v>281.14045097241751</c:v>
                        </c:pt>
                        <c:pt idx="25">
                          <c:v>279.88623542787656</c:v>
                        </c:pt>
                        <c:pt idx="26">
                          <c:v>310.23512093504735</c:v>
                        </c:pt>
                        <c:pt idx="27">
                          <c:v>305.02064763645541</c:v>
                        </c:pt>
                        <c:pt idx="28">
                          <c:v>334.85986797502477</c:v>
                        </c:pt>
                        <c:pt idx="29">
                          <c:v>357.83592107646962</c:v>
                        </c:pt>
                        <c:pt idx="30">
                          <c:v>395.46690268563617</c:v>
                        </c:pt>
                        <c:pt idx="31">
                          <c:v>426.01946725739026</c:v>
                        </c:pt>
                        <c:pt idx="32">
                          <c:v>449.02112972616521</c:v>
                        </c:pt>
                        <c:pt idx="33">
                          <c:v>491.33465676768753</c:v>
                        </c:pt>
                        <c:pt idx="34">
                          <c:v>515.59329275034952</c:v>
                        </c:pt>
                        <c:pt idx="35">
                          <c:v>512.96662118437257</c:v>
                        </c:pt>
                        <c:pt idx="36">
                          <c:v>498.00706887233326</c:v>
                        </c:pt>
                        <c:pt idx="37">
                          <c:v>499.25192328053464</c:v>
                        </c:pt>
                        <c:pt idx="38">
                          <c:v>475.9931764368456</c:v>
                        </c:pt>
                        <c:pt idx="39">
                          <c:v>484.82891201802568</c:v>
                        </c:pt>
                        <c:pt idx="40">
                          <c:v>482.94037720205347</c:v>
                        </c:pt>
                        <c:pt idx="41">
                          <c:v>489.04244225597381</c:v>
                        </c:pt>
                        <c:pt idx="42">
                          <c:v>512.29197017998945</c:v>
                        </c:pt>
                        <c:pt idx="43">
                          <c:v>494.55022879108253</c:v>
                        </c:pt>
                        <c:pt idx="44">
                          <c:v>483.86954793714432</c:v>
                        </c:pt>
                        <c:pt idx="45">
                          <c:v>462.48251883060027</c:v>
                        </c:pt>
                        <c:pt idx="46">
                          <c:v>449.07335293489405</c:v>
                        </c:pt>
                        <c:pt idx="47">
                          <c:v>444.18020410752263</c:v>
                        </c:pt>
                        <c:pt idx="48">
                          <c:v>434.87998922305417</c:v>
                        </c:pt>
                        <c:pt idx="49">
                          <c:v>385.70214621051053</c:v>
                        </c:pt>
                        <c:pt idx="50">
                          <c:v>381.87256186065656</c:v>
                        </c:pt>
                        <c:pt idx="51">
                          <c:v>489.20118204734825</c:v>
                        </c:pt>
                        <c:pt idx="52">
                          <c:v>680.12476559186746</c:v>
                        </c:pt>
                        <c:pt idx="53">
                          <c:v>861.6302508613536</c:v>
                        </c:pt>
                        <c:pt idx="54">
                          <c:v>920.63688955025691</c:v>
                        </c:pt>
                        <c:pt idx="55">
                          <c:v>886.17132224676664</c:v>
                        </c:pt>
                        <c:pt idx="56">
                          <c:v>706.22626924955603</c:v>
                        </c:pt>
                        <c:pt idx="57">
                          <c:v>523.33468395439513</c:v>
                        </c:pt>
                        <c:pt idx="58">
                          <c:v>442.02962104431839</c:v>
                        </c:pt>
                        <c:pt idx="59">
                          <c:v>438.9022890602314</c:v>
                        </c:pt>
                        <c:pt idx="60">
                          <c:v>495.66472313905984</c:v>
                        </c:pt>
                        <c:pt idx="61">
                          <c:v>639.3938875323812</c:v>
                        </c:pt>
                        <c:pt idx="62">
                          <c:v>866.50280664075945</c:v>
                        </c:pt>
                        <c:pt idx="63">
                          <c:v>1038.5347626361331</c:v>
                        </c:pt>
                        <c:pt idx="64">
                          <c:v>937.17658362939699</c:v>
                        </c:pt>
                        <c:pt idx="65">
                          <c:v>628.66606183852559</c:v>
                        </c:pt>
                        <c:pt idx="66">
                          <c:v>339.57587741098109</c:v>
                        </c:pt>
                        <c:pt idx="67">
                          <c:v>164.60626497215515</c:v>
                        </c:pt>
                        <c:pt idx="68">
                          <c:v>125.57534144497022</c:v>
                        </c:pt>
                        <c:pt idx="69">
                          <c:v>121.75935853799213</c:v>
                        </c:pt>
                        <c:pt idx="70">
                          <c:v>72.051392450256344</c:v>
                        </c:pt>
                        <c:pt idx="71">
                          <c:v>156.92209376769594</c:v>
                        </c:pt>
                        <c:pt idx="72">
                          <c:v>231.56346902419853</c:v>
                        </c:pt>
                        <c:pt idx="73">
                          <c:v>295.91546283412225</c:v>
                        </c:pt>
                        <c:pt idx="74">
                          <c:v>323.06970879953013</c:v>
                        </c:pt>
                        <c:pt idx="75">
                          <c:v>324.18764881170631</c:v>
                        </c:pt>
                        <c:pt idx="76">
                          <c:v>294.91756755642024</c:v>
                        </c:pt>
                        <c:pt idx="77">
                          <c:v>264.48592069644116</c:v>
                        </c:pt>
                        <c:pt idx="78">
                          <c:v>250.42571748878106</c:v>
                        </c:pt>
                        <c:pt idx="79">
                          <c:v>271.26254277479035</c:v>
                        </c:pt>
                        <c:pt idx="80">
                          <c:v>285.76764085059057</c:v>
                        </c:pt>
                        <c:pt idx="81">
                          <c:v>310.86606306585168</c:v>
                        </c:pt>
                        <c:pt idx="82">
                          <c:v>307.61310616120738</c:v>
                        </c:pt>
                        <c:pt idx="83">
                          <c:v>321.52516747180476</c:v>
                        </c:pt>
                        <c:pt idx="84">
                          <c:v>300.77505310503028</c:v>
                        </c:pt>
                        <c:pt idx="85">
                          <c:v>304.82132274009462</c:v>
                        </c:pt>
                        <c:pt idx="86">
                          <c:v>272.69840821206861</c:v>
                        </c:pt>
                        <c:pt idx="87">
                          <c:v>228.51486227595979</c:v>
                        </c:pt>
                        <c:pt idx="88">
                          <c:v>230.87062326509428</c:v>
                        </c:pt>
                        <c:pt idx="89">
                          <c:v>250.90453505022762</c:v>
                        </c:pt>
                        <c:pt idx="90">
                          <c:v>267.40089789797963</c:v>
                        </c:pt>
                        <c:pt idx="91">
                          <c:v>317.46026520429933</c:v>
                        </c:pt>
                        <c:pt idx="92">
                          <c:v>361.12029870910078</c:v>
                        </c:pt>
                        <c:pt idx="93">
                          <c:v>396.38104270989953</c:v>
                        </c:pt>
                        <c:pt idx="94">
                          <c:v>434.68261310477214</c:v>
                        </c:pt>
                        <c:pt idx="95">
                          <c:v>428.97588087133221</c:v>
                        </c:pt>
                        <c:pt idx="96">
                          <c:v>416.57504893814274</c:v>
                        </c:pt>
                        <c:pt idx="97">
                          <c:v>379.68286047834738</c:v>
                        </c:pt>
                        <c:pt idx="98">
                          <c:v>280.68383020992007</c:v>
                        </c:pt>
                        <c:pt idx="99">
                          <c:v>106.68120007761419</c:v>
                        </c:pt>
                        <c:pt idx="100">
                          <c:v>12.089051084555724</c:v>
                        </c:pt>
                        <c:pt idx="101">
                          <c:v>42.428351414841188</c:v>
                        </c:pt>
                        <c:pt idx="102">
                          <c:v>102.26520037797421</c:v>
                        </c:pt>
                        <c:pt idx="103">
                          <c:v>35.44030972420007</c:v>
                        </c:pt>
                        <c:pt idx="104">
                          <c:v>138.9857269295124</c:v>
                        </c:pt>
                        <c:pt idx="105">
                          <c:v>228.20739991945933</c:v>
                        </c:pt>
                        <c:pt idx="106">
                          <c:v>246.59146912352824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chemeClr val="accent6">
                          <a:alpha val="20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data'!$AW$4:$AW$110</c15:sqref>
                        </c15:formulaRef>
                      </c:ext>
                    </c:extLst>
                    <c:numCache>
                      <c:formatCode>General</c:formatCode>
                      <c:ptCount val="107"/>
                      <c:pt idx="11">
                        <c:v>1359.8802500000002</c:v>
                      </c:pt>
                      <c:pt idx="12">
                        <c:v>1347.2379999999998</c:v>
                      </c:pt>
                      <c:pt idx="13">
                        <c:v>1367.39175</c:v>
                      </c:pt>
                      <c:pt idx="14">
                        <c:v>1342.701</c:v>
                      </c:pt>
                      <c:pt idx="15">
                        <c:v>1357.4022500000001</c:v>
                      </c:pt>
                      <c:pt idx="16">
                        <c:v>1366.3187499999999</c:v>
                      </c:pt>
                      <c:pt idx="17">
                        <c:v>1372.1934999999999</c:v>
                      </c:pt>
                      <c:pt idx="18">
                        <c:v>1379.3010833333333</c:v>
                      </c:pt>
                      <c:pt idx="19">
                        <c:v>1387.0220833333333</c:v>
                      </c:pt>
                      <c:pt idx="20">
                        <c:v>1279.3910833333334</c:v>
                      </c:pt>
                      <c:pt idx="21">
                        <c:v>1229.4782499999999</c:v>
                      </c:pt>
                      <c:pt idx="22">
                        <c:v>1255.5797500000001</c:v>
                      </c:pt>
                      <c:pt idx="23">
                        <c:v>1285.4504166666668</c:v>
                      </c:pt>
                      <c:pt idx="24">
                        <c:v>1297.1743611111112</c:v>
                      </c:pt>
                      <c:pt idx="25">
                        <c:v>1305.8595555555555</c:v>
                      </c:pt>
                      <c:pt idx="26">
                        <c:v>1326.8764166666667</c:v>
                      </c:pt>
                      <c:pt idx="27">
                        <c:v>1351.4059999999999</c:v>
                      </c:pt>
                      <c:pt idx="28">
                        <c:v>1384.1467499999999</c:v>
                      </c:pt>
                      <c:pt idx="29">
                        <c:v>1437.7066666666667</c:v>
                      </c:pt>
                      <c:pt idx="30">
                        <c:v>1490.2393333333337</c:v>
                      </c:pt>
                      <c:pt idx="31">
                        <c:v>1576.1198333333334</c:v>
                      </c:pt>
                      <c:pt idx="32">
                        <c:v>1639.4415000000001</c:v>
                      </c:pt>
                      <c:pt idx="33">
                        <c:v>1692.2625833333332</c:v>
                      </c:pt>
                      <c:pt idx="34">
                        <c:v>1769.028333333333</c:v>
                      </c:pt>
                      <c:pt idx="35">
                        <c:v>1792.2402500000001</c:v>
                      </c:pt>
                      <c:pt idx="36">
                        <c:v>1816.7662499999999</c:v>
                      </c:pt>
                      <c:pt idx="37">
                        <c:v>1859.9024999999999</c:v>
                      </c:pt>
                      <c:pt idx="38">
                        <c:v>1891.26</c:v>
                      </c:pt>
                      <c:pt idx="39">
                        <c:v>1883.8979166666668</c:v>
                      </c:pt>
                      <c:pt idx="40">
                        <c:v>1860.1085000000003</c:v>
                      </c:pt>
                      <c:pt idx="41">
                        <c:v>1835.7950000000001</c:v>
                      </c:pt>
                      <c:pt idx="42">
                        <c:v>1858.2768333333333</c:v>
                      </c:pt>
                      <c:pt idx="43">
                        <c:v>1838.2090000000001</c:v>
                      </c:pt>
                      <c:pt idx="44">
                        <c:v>1827.8254166666666</c:v>
                      </c:pt>
                      <c:pt idx="45">
                        <c:v>1863.7298333333335</c:v>
                      </c:pt>
                      <c:pt idx="46">
                        <c:v>1891.5235</c:v>
                      </c:pt>
                      <c:pt idx="47">
                        <c:v>1965.8860000000002</c:v>
                      </c:pt>
                      <c:pt idx="48">
                        <c:v>2105.0369166666665</c:v>
                      </c:pt>
                      <c:pt idx="49">
                        <c:v>2243.0534166666671</c:v>
                      </c:pt>
                      <c:pt idx="50">
                        <c:v>2407.0791666666664</c:v>
                      </c:pt>
                      <c:pt idx="51">
                        <c:v>2621.2876666666666</c:v>
                      </c:pt>
                      <c:pt idx="52">
                        <c:v>2866.1181666666671</c:v>
                      </c:pt>
                      <c:pt idx="53">
                        <c:v>3145.7694166666661</c:v>
                      </c:pt>
                      <c:pt idx="54">
                        <c:v>3236.8490833333331</c:v>
                      </c:pt>
                      <c:pt idx="55">
                        <c:v>3106.3154166666668</c:v>
                      </c:pt>
                      <c:pt idx="56">
                        <c:v>2814.6653333333329</c:v>
                      </c:pt>
                      <c:pt idx="57">
                        <c:v>2504.6124166666668</c:v>
                      </c:pt>
                      <c:pt idx="58">
                        <c:v>2257.5771666666665</c:v>
                      </c:pt>
                      <c:pt idx="59">
                        <c:v>2126.4607500000002</c:v>
                      </c:pt>
                      <c:pt idx="60">
                        <c:v>2158.6720833333334</c:v>
                      </c:pt>
                      <c:pt idx="61">
                        <c:v>2365.2010833333334</c:v>
                      </c:pt>
                      <c:pt idx="62">
                        <c:v>2677.2954999999997</c:v>
                      </c:pt>
                      <c:pt idx="63">
                        <c:v>3022.73875</c:v>
                      </c:pt>
                      <c:pt idx="64">
                        <c:v>3141.1976666666669</c:v>
                      </c:pt>
                      <c:pt idx="65">
                        <c:v>3030.6032500000001</c:v>
                      </c:pt>
                      <c:pt idx="66">
                        <c:v>2852.6177499999999</c:v>
                      </c:pt>
                      <c:pt idx="67">
                        <c:v>2679.7236666666668</c:v>
                      </c:pt>
                      <c:pt idx="68">
                        <c:v>2483.1119166666667</c:v>
                      </c:pt>
                      <c:pt idx="69">
                        <c:v>2268.8981666666664</c:v>
                      </c:pt>
                      <c:pt idx="70">
                        <c:v>2121.4660833333332</c:v>
                      </c:pt>
                      <c:pt idx="71">
                        <c:v>2023.3632500000001</c:v>
                      </c:pt>
                      <c:pt idx="72">
                        <c:v>1958.9784166666668</c:v>
                      </c:pt>
                      <c:pt idx="73">
                        <c:v>1887.7293333333334</c:v>
                      </c:pt>
                      <c:pt idx="74">
                        <c:v>1831.3374999999999</c:v>
                      </c:pt>
                      <c:pt idx="75">
                        <c:v>1785.17725</c:v>
                      </c:pt>
                      <c:pt idx="76">
                        <c:v>1720.2570833333332</c:v>
                      </c:pt>
                      <c:pt idx="77">
                        <c:v>1686.5265833333335</c:v>
                      </c:pt>
                      <c:pt idx="78">
                        <c:v>1674.1453333333332</c:v>
                      </c:pt>
                      <c:pt idx="79">
                        <c:v>1681.2778333333335</c:v>
                      </c:pt>
                      <c:pt idx="80">
                        <c:v>1710.3727500000002</c:v>
                      </c:pt>
                      <c:pt idx="81">
                        <c:v>1748.91425</c:v>
                      </c:pt>
                      <c:pt idx="82">
                        <c:v>1787.5341666666666</c:v>
                      </c:pt>
                      <c:pt idx="83">
                        <c:v>1819.715833333333</c:v>
                      </c:pt>
                      <c:pt idx="84">
                        <c:v>1849.2893333333332</c:v>
                      </c:pt>
                      <c:pt idx="85">
                        <c:v>1861.9868333333334</c:v>
                      </c:pt>
                      <c:pt idx="86">
                        <c:v>1833.1176666666663</c:v>
                      </c:pt>
                      <c:pt idx="87">
                        <c:v>1763.7997499999999</c:v>
                      </c:pt>
                      <c:pt idx="88">
                        <c:v>1681.75575</c:v>
                      </c:pt>
                      <c:pt idx="89">
                        <c:v>1628.6039166666667</c:v>
                      </c:pt>
                      <c:pt idx="90">
                        <c:v>1587.8586666666667</c:v>
                      </c:pt>
                      <c:pt idx="91">
                        <c:v>1584.8938333333333</c:v>
                      </c:pt>
                      <c:pt idx="92">
                        <c:v>1598.6689999999999</c:v>
                      </c:pt>
                      <c:pt idx="93">
                        <c:v>1617.7911111111109</c:v>
                      </c:pt>
                      <c:pt idx="94">
                        <c:v>1663.3954444444444</c:v>
                      </c:pt>
                      <c:pt idx="95">
                        <c:v>1691.6692777777778</c:v>
                      </c:pt>
                      <c:pt idx="96">
                        <c:v>1720.5392222222224</c:v>
                      </c:pt>
                      <c:pt idx="97">
                        <c:v>1713.1750833333333</c:v>
                      </c:pt>
                      <c:pt idx="98">
                        <c:v>1782.3657499999999</c:v>
                      </c:pt>
                      <c:pt idx="99">
                        <c:v>1896.5929999999998</c:v>
                      </c:pt>
                      <c:pt idx="100">
                        <c:v>1898.3127500000001</c:v>
                      </c:pt>
                      <c:pt idx="101">
                        <c:v>1899.1243750000001</c:v>
                      </c:pt>
                      <c:pt idx="102">
                        <c:v>1751.0360833333334</c:v>
                      </c:pt>
                      <c:pt idx="103">
                        <c:v>1757.8894166666664</c:v>
                      </c:pt>
                      <c:pt idx="104">
                        <c:v>1834.56575</c:v>
                      </c:pt>
                      <c:pt idx="105">
                        <c:v>1835.2359999999999</c:v>
                      </c:pt>
                      <c:pt idx="106">
                        <c:v>1777.7795000000001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BF7-4D8B-BF37-BED8D6581C11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data'!$AX$2</c15:sqref>
                        </c15:formulaRef>
                      </c:ext>
                    </c:extLst>
                    <c:strCache>
                      <c:ptCount val="1"/>
                      <c:pt idx="0">
                        <c:v>Average Posterior PKC-3 mCh</c:v>
                      </c:pt>
                    </c:strCache>
                  </c:strRef>
                </c:tx>
                <c:spPr>
                  <a:ln w="28575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data'!$BA$4:$BA$110</c15:sqref>
                          </c15:formulaRef>
                        </c:ext>
                      </c:extLst>
                      <c:numCache>
                        <c:formatCode>General</c:formatCode>
                        <c:ptCount val="107"/>
                        <c:pt idx="11">
                          <c:v>822.26300959007312</c:v>
                        </c:pt>
                        <c:pt idx="12">
                          <c:v>674.29136968524267</c:v>
                        </c:pt>
                        <c:pt idx="13">
                          <c:v>442.17119439208591</c:v>
                        </c:pt>
                        <c:pt idx="14">
                          <c:v>416.41270856702295</c:v>
                        </c:pt>
                        <c:pt idx="15">
                          <c:v>371.90316511845344</c:v>
                        </c:pt>
                        <c:pt idx="16">
                          <c:v>386.11813274064764</c:v>
                        </c:pt>
                        <c:pt idx="17">
                          <c:v>347.61440073808757</c:v>
                        </c:pt>
                        <c:pt idx="18">
                          <c:v>294.91090390912939</c:v>
                        </c:pt>
                        <c:pt idx="19">
                          <c:v>276.24823463327488</c:v>
                        </c:pt>
                        <c:pt idx="20">
                          <c:v>225.74084625918246</c:v>
                        </c:pt>
                        <c:pt idx="21">
                          <c:v>254.40995067742048</c:v>
                        </c:pt>
                        <c:pt idx="22">
                          <c:v>276.63388933133831</c:v>
                        </c:pt>
                        <c:pt idx="23">
                          <c:v>291.85052806990461</c:v>
                        </c:pt>
                        <c:pt idx="24">
                          <c:v>310.51785708516888</c:v>
                        </c:pt>
                        <c:pt idx="25">
                          <c:v>333.57718927459024</c:v>
                        </c:pt>
                        <c:pt idx="26">
                          <c:v>366.91978205928984</c:v>
                        </c:pt>
                        <c:pt idx="27">
                          <c:v>367.15513950724358</c:v>
                        </c:pt>
                        <c:pt idx="28">
                          <c:v>391.19673481784923</c:v>
                        </c:pt>
                        <c:pt idx="29">
                          <c:v>397.37248869113171</c:v>
                        </c:pt>
                        <c:pt idx="30">
                          <c:v>387.03317113241519</c:v>
                        </c:pt>
                        <c:pt idx="31">
                          <c:v>386.31147365583877</c:v>
                        </c:pt>
                        <c:pt idx="32">
                          <c:v>377.34000555039216</c:v>
                        </c:pt>
                        <c:pt idx="33">
                          <c:v>367.51559496922442</c:v>
                        </c:pt>
                        <c:pt idx="34">
                          <c:v>356.60142113897041</c:v>
                        </c:pt>
                        <c:pt idx="35">
                          <c:v>349.35344703994065</c:v>
                        </c:pt>
                        <c:pt idx="36">
                          <c:v>330.74376013580599</c:v>
                        </c:pt>
                        <c:pt idx="37">
                          <c:v>321.69461275809982</c:v>
                        </c:pt>
                        <c:pt idx="38">
                          <c:v>289.37813042824484</c:v>
                        </c:pt>
                        <c:pt idx="39">
                          <c:v>241.59142608014375</c:v>
                        </c:pt>
                        <c:pt idx="40">
                          <c:v>233.18559545849581</c:v>
                        </c:pt>
                        <c:pt idx="41">
                          <c:v>191.57631827964371</c:v>
                        </c:pt>
                        <c:pt idx="42">
                          <c:v>174.33937085651613</c:v>
                        </c:pt>
                        <c:pt idx="43">
                          <c:v>168.12572861198998</c:v>
                        </c:pt>
                        <c:pt idx="44">
                          <c:v>158.86445562812608</c:v>
                        </c:pt>
                        <c:pt idx="45">
                          <c:v>175.56031600035882</c:v>
                        </c:pt>
                        <c:pt idx="46">
                          <c:v>187.86196890175998</c:v>
                        </c:pt>
                        <c:pt idx="47">
                          <c:v>217.73945237556867</c:v>
                        </c:pt>
                        <c:pt idx="48">
                          <c:v>218.46850711272438</c:v>
                        </c:pt>
                        <c:pt idx="49">
                          <c:v>266.89298657202153</c:v>
                        </c:pt>
                        <c:pt idx="50">
                          <c:v>293.13633822431927</c:v>
                        </c:pt>
                        <c:pt idx="51">
                          <c:v>369.2788878016176</c:v>
                        </c:pt>
                        <c:pt idx="52">
                          <c:v>490.07479161469649</c:v>
                        </c:pt>
                        <c:pt idx="53">
                          <c:v>648.50135540800466</c:v>
                        </c:pt>
                        <c:pt idx="54">
                          <c:v>743.26820564653769</c:v>
                        </c:pt>
                        <c:pt idx="55">
                          <c:v>685.76861655232096</c:v>
                        </c:pt>
                        <c:pt idx="56">
                          <c:v>468.84528082913272</c:v>
                        </c:pt>
                        <c:pt idx="57">
                          <c:v>320.61436909042305</c:v>
                        </c:pt>
                        <c:pt idx="58">
                          <c:v>220.41320623476116</c:v>
                        </c:pt>
                        <c:pt idx="59">
                          <c:v>202.5039702441556</c:v>
                        </c:pt>
                        <c:pt idx="60">
                          <c:v>280.84815148151381</c:v>
                        </c:pt>
                        <c:pt idx="61">
                          <c:v>462.74700534714509</c:v>
                        </c:pt>
                        <c:pt idx="62">
                          <c:v>707.4844453447364</c:v>
                        </c:pt>
                        <c:pt idx="63">
                          <c:v>869.93880360522155</c:v>
                        </c:pt>
                        <c:pt idx="64">
                          <c:v>798.76838270478208</c:v>
                        </c:pt>
                        <c:pt idx="65">
                          <c:v>469.32581676221952</c:v>
                        </c:pt>
                        <c:pt idx="66">
                          <c:v>157.85178654701156</c:v>
                        </c:pt>
                        <c:pt idx="67">
                          <c:v>34.422843520267811</c:v>
                        </c:pt>
                        <c:pt idx="68">
                          <c:v>80.528779657104536</c:v>
                        </c:pt>
                        <c:pt idx="69">
                          <c:v>123.08723780793652</c:v>
                        </c:pt>
                        <c:pt idx="70">
                          <c:v>134.54119626809492</c:v>
                        </c:pt>
                        <c:pt idx="71">
                          <c:v>185.25370811521586</c:v>
                        </c:pt>
                        <c:pt idx="72">
                          <c:v>231.15982069866166</c:v>
                        </c:pt>
                        <c:pt idx="73">
                          <c:v>203.06838241238651</c:v>
                        </c:pt>
                        <c:pt idx="74">
                          <c:v>203.89196234530877</c:v>
                        </c:pt>
                        <c:pt idx="75">
                          <c:v>186.90110623987067</c:v>
                        </c:pt>
                        <c:pt idx="76">
                          <c:v>199.810791762013</c:v>
                        </c:pt>
                        <c:pt idx="77">
                          <c:v>202.89292522694294</c:v>
                        </c:pt>
                        <c:pt idx="78">
                          <c:v>159.28698079880849</c:v>
                        </c:pt>
                        <c:pt idx="79">
                          <c:v>116.44028550085592</c:v>
                        </c:pt>
                        <c:pt idx="80">
                          <c:v>72.8811851393246</c:v>
                        </c:pt>
                        <c:pt idx="81">
                          <c:v>73.666446891687499</c:v>
                        </c:pt>
                        <c:pt idx="82">
                          <c:v>72.811488475520036</c:v>
                        </c:pt>
                        <c:pt idx="83">
                          <c:v>90.772628657518936</c:v>
                        </c:pt>
                        <c:pt idx="84">
                          <c:v>110.6276814762584</c:v>
                        </c:pt>
                        <c:pt idx="85">
                          <c:v>120.30865514436522</c:v>
                        </c:pt>
                        <c:pt idx="86">
                          <c:v>90.703063030670776</c:v>
                        </c:pt>
                        <c:pt idx="87">
                          <c:v>66.83744331024333</c:v>
                        </c:pt>
                        <c:pt idx="88">
                          <c:v>56.268518516314622</c:v>
                        </c:pt>
                        <c:pt idx="89">
                          <c:v>39.241966743472965</c:v>
                        </c:pt>
                        <c:pt idx="90">
                          <c:v>14.811855227176409</c:v>
                        </c:pt>
                        <c:pt idx="91">
                          <c:v>40.021610458444911</c:v>
                        </c:pt>
                        <c:pt idx="92">
                          <c:v>55.430068506929295</c:v>
                        </c:pt>
                        <c:pt idx="93">
                          <c:v>101.51029390042176</c:v>
                        </c:pt>
                        <c:pt idx="94">
                          <c:v>123.49402825373103</c:v>
                        </c:pt>
                        <c:pt idx="95">
                          <c:v>141.69880632267447</c:v>
                        </c:pt>
                        <c:pt idx="96">
                          <c:v>185.09826068091374</c:v>
                        </c:pt>
                        <c:pt idx="97">
                          <c:v>155.07119901814761</c:v>
                        </c:pt>
                        <c:pt idx="98">
                          <c:v>182.81754340940597</c:v>
                        </c:pt>
                        <c:pt idx="99">
                          <c:v>258.65435725718021</c:v>
                        </c:pt>
                        <c:pt idx="100">
                          <c:v>246.11311138605569</c:v>
                        </c:pt>
                        <c:pt idx="101">
                          <c:v>208.65289221583106</c:v>
                        </c:pt>
                        <c:pt idx="102">
                          <c:v>203.93643105975161</c:v>
                        </c:pt>
                        <c:pt idx="103">
                          <c:v>196.82706163057196</c:v>
                        </c:pt>
                        <c:pt idx="104">
                          <c:v>125.03062104940545</c:v>
                        </c:pt>
                        <c:pt idx="105">
                          <c:v>123.27805689223447</c:v>
                        </c:pt>
                        <c:pt idx="106">
                          <c:v>154.15705647326038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data'!$BA$4:$BA$110</c15:sqref>
                          </c15:formulaRef>
                        </c:ext>
                      </c:extLst>
                      <c:numCache>
                        <c:formatCode>General</c:formatCode>
                        <c:ptCount val="107"/>
                        <c:pt idx="11">
                          <c:v>822.26300959007312</c:v>
                        </c:pt>
                        <c:pt idx="12">
                          <c:v>674.29136968524267</c:v>
                        </c:pt>
                        <c:pt idx="13">
                          <c:v>442.17119439208591</c:v>
                        </c:pt>
                        <c:pt idx="14">
                          <c:v>416.41270856702295</c:v>
                        </c:pt>
                        <c:pt idx="15">
                          <c:v>371.90316511845344</c:v>
                        </c:pt>
                        <c:pt idx="16">
                          <c:v>386.11813274064764</c:v>
                        </c:pt>
                        <c:pt idx="17">
                          <c:v>347.61440073808757</c:v>
                        </c:pt>
                        <c:pt idx="18">
                          <c:v>294.91090390912939</c:v>
                        </c:pt>
                        <c:pt idx="19">
                          <c:v>276.24823463327488</c:v>
                        </c:pt>
                        <c:pt idx="20">
                          <c:v>225.74084625918246</c:v>
                        </c:pt>
                        <c:pt idx="21">
                          <c:v>254.40995067742048</c:v>
                        </c:pt>
                        <c:pt idx="22">
                          <c:v>276.63388933133831</c:v>
                        </c:pt>
                        <c:pt idx="23">
                          <c:v>291.85052806990461</c:v>
                        </c:pt>
                        <c:pt idx="24">
                          <c:v>310.51785708516888</c:v>
                        </c:pt>
                        <c:pt idx="25">
                          <c:v>333.57718927459024</c:v>
                        </c:pt>
                        <c:pt idx="26">
                          <c:v>366.91978205928984</c:v>
                        </c:pt>
                        <c:pt idx="27">
                          <c:v>367.15513950724358</c:v>
                        </c:pt>
                        <c:pt idx="28">
                          <c:v>391.19673481784923</c:v>
                        </c:pt>
                        <c:pt idx="29">
                          <c:v>397.37248869113171</c:v>
                        </c:pt>
                        <c:pt idx="30">
                          <c:v>387.03317113241519</c:v>
                        </c:pt>
                        <c:pt idx="31">
                          <c:v>386.31147365583877</c:v>
                        </c:pt>
                        <c:pt idx="32">
                          <c:v>377.34000555039216</c:v>
                        </c:pt>
                        <c:pt idx="33">
                          <c:v>367.51559496922442</c:v>
                        </c:pt>
                        <c:pt idx="34">
                          <c:v>356.60142113897041</c:v>
                        </c:pt>
                        <c:pt idx="35">
                          <c:v>349.35344703994065</c:v>
                        </c:pt>
                        <c:pt idx="36">
                          <c:v>330.74376013580599</c:v>
                        </c:pt>
                        <c:pt idx="37">
                          <c:v>321.69461275809982</c:v>
                        </c:pt>
                        <c:pt idx="38">
                          <c:v>289.37813042824484</c:v>
                        </c:pt>
                        <c:pt idx="39">
                          <c:v>241.59142608014375</c:v>
                        </c:pt>
                        <c:pt idx="40">
                          <c:v>233.18559545849581</c:v>
                        </c:pt>
                        <c:pt idx="41">
                          <c:v>191.57631827964371</c:v>
                        </c:pt>
                        <c:pt idx="42">
                          <c:v>174.33937085651613</c:v>
                        </c:pt>
                        <c:pt idx="43">
                          <c:v>168.12572861198998</c:v>
                        </c:pt>
                        <c:pt idx="44">
                          <c:v>158.86445562812608</c:v>
                        </c:pt>
                        <c:pt idx="45">
                          <c:v>175.56031600035882</c:v>
                        </c:pt>
                        <c:pt idx="46">
                          <c:v>187.86196890175998</c:v>
                        </c:pt>
                        <c:pt idx="47">
                          <c:v>217.73945237556867</c:v>
                        </c:pt>
                        <c:pt idx="48">
                          <c:v>218.46850711272438</c:v>
                        </c:pt>
                        <c:pt idx="49">
                          <c:v>266.89298657202153</c:v>
                        </c:pt>
                        <c:pt idx="50">
                          <c:v>293.13633822431927</c:v>
                        </c:pt>
                        <c:pt idx="51">
                          <c:v>369.2788878016176</c:v>
                        </c:pt>
                        <c:pt idx="52">
                          <c:v>490.07479161469649</c:v>
                        </c:pt>
                        <c:pt idx="53">
                          <c:v>648.50135540800466</c:v>
                        </c:pt>
                        <c:pt idx="54">
                          <c:v>743.26820564653769</c:v>
                        </c:pt>
                        <c:pt idx="55">
                          <c:v>685.76861655232096</c:v>
                        </c:pt>
                        <c:pt idx="56">
                          <c:v>468.84528082913272</c:v>
                        </c:pt>
                        <c:pt idx="57">
                          <c:v>320.61436909042305</c:v>
                        </c:pt>
                        <c:pt idx="58">
                          <c:v>220.41320623476116</c:v>
                        </c:pt>
                        <c:pt idx="59">
                          <c:v>202.5039702441556</c:v>
                        </c:pt>
                        <c:pt idx="60">
                          <c:v>280.84815148151381</c:v>
                        </c:pt>
                        <c:pt idx="61">
                          <c:v>462.74700534714509</c:v>
                        </c:pt>
                        <c:pt idx="62">
                          <c:v>707.4844453447364</c:v>
                        </c:pt>
                        <c:pt idx="63">
                          <c:v>869.93880360522155</c:v>
                        </c:pt>
                        <c:pt idx="64">
                          <c:v>798.76838270478208</c:v>
                        </c:pt>
                        <c:pt idx="65">
                          <c:v>469.32581676221952</c:v>
                        </c:pt>
                        <c:pt idx="66">
                          <c:v>157.85178654701156</c:v>
                        </c:pt>
                        <c:pt idx="67">
                          <c:v>34.422843520267811</c:v>
                        </c:pt>
                        <c:pt idx="68">
                          <c:v>80.528779657104536</c:v>
                        </c:pt>
                        <c:pt idx="69">
                          <c:v>123.08723780793652</c:v>
                        </c:pt>
                        <c:pt idx="70">
                          <c:v>134.54119626809492</c:v>
                        </c:pt>
                        <c:pt idx="71">
                          <c:v>185.25370811521586</c:v>
                        </c:pt>
                        <c:pt idx="72">
                          <c:v>231.15982069866166</c:v>
                        </c:pt>
                        <c:pt idx="73">
                          <c:v>203.06838241238651</c:v>
                        </c:pt>
                        <c:pt idx="74">
                          <c:v>203.89196234530877</c:v>
                        </c:pt>
                        <c:pt idx="75">
                          <c:v>186.90110623987067</c:v>
                        </c:pt>
                        <c:pt idx="76">
                          <c:v>199.810791762013</c:v>
                        </c:pt>
                        <c:pt idx="77">
                          <c:v>202.89292522694294</c:v>
                        </c:pt>
                        <c:pt idx="78">
                          <c:v>159.28698079880849</c:v>
                        </c:pt>
                        <c:pt idx="79">
                          <c:v>116.44028550085592</c:v>
                        </c:pt>
                        <c:pt idx="80">
                          <c:v>72.8811851393246</c:v>
                        </c:pt>
                        <c:pt idx="81">
                          <c:v>73.666446891687499</c:v>
                        </c:pt>
                        <c:pt idx="82">
                          <c:v>72.811488475520036</c:v>
                        </c:pt>
                        <c:pt idx="83">
                          <c:v>90.772628657518936</c:v>
                        </c:pt>
                        <c:pt idx="84">
                          <c:v>110.6276814762584</c:v>
                        </c:pt>
                        <c:pt idx="85">
                          <c:v>120.30865514436522</c:v>
                        </c:pt>
                        <c:pt idx="86">
                          <c:v>90.703063030670776</c:v>
                        </c:pt>
                        <c:pt idx="87">
                          <c:v>66.83744331024333</c:v>
                        </c:pt>
                        <c:pt idx="88">
                          <c:v>56.268518516314622</c:v>
                        </c:pt>
                        <c:pt idx="89">
                          <c:v>39.241966743472965</c:v>
                        </c:pt>
                        <c:pt idx="90">
                          <c:v>14.811855227176409</c:v>
                        </c:pt>
                        <c:pt idx="91">
                          <c:v>40.021610458444911</c:v>
                        </c:pt>
                        <c:pt idx="92">
                          <c:v>55.430068506929295</c:v>
                        </c:pt>
                        <c:pt idx="93">
                          <c:v>101.51029390042176</c:v>
                        </c:pt>
                        <c:pt idx="94">
                          <c:v>123.49402825373103</c:v>
                        </c:pt>
                        <c:pt idx="95">
                          <c:v>141.69880632267447</c:v>
                        </c:pt>
                        <c:pt idx="96">
                          <c:v>185.09826068091374</c:v>
                        </c:pt>
                        <c:pt idx="97">
                          <c:v>155.07119901814761</c:v>
                        </c:pt>
                        <c:pt idx="98">
                          <c:v>182.81754340940597</c:v>
                        </c:pt>
                        <c:pt idx="99">
                          <c:v>258.65435725718021</c:v>
                        </c:pt>
                        <c:pt idx="100">
                          <c:v>246.11311138605569</c:v>
                        </c:pt>
                        <c:pt idx="101">
                          <c:v>208.65289221583106</c:v>
                        </c:pt>
                        <c:pt idx="102">
                          <c:v>203.93643105975161</c:v>
                        </c:pt>
                        <c:pt idx="103">
                          <c:v>196.82706163057196</c:v>
                        </c:pt>
                        <c:pt idx="104">
                          <c:v>125.03062104940545</c:v>
                        </c:pt>
                        <c:pt idx="105">
                          <c:v>123.27805689223447</c:v>
                        </c:pt>
                        <c:pt idx="106">
                          <c:v>154.15705647326038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rgbClr val="FF0000">
                          <a:alpha val="20000"/>
                        </a:srgb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data'!$AX$4:$AX$110</c15:sqref>
                        </c15:formulaRef>
                      </c:ext>
                    </c:extLst>
                    <c:numCache>
                      <c:formatCode>General</c:formatCode>
                      <c:ptCount val="107"/>
                      <c:pt idx="11">
                        <c:v>1984.6077500000001</c:v>
                      </c:pt>
                      <c:pt idx="12">
                        <c:v>1863.2190000000001</c:v>
                      </c:pt>
                      <c:pt idx="13">
                        <c:v>1705.6902500000001</c:v>
                      </c:pt>
                      <c:pt idx="14">
                        <c:v>1644.8267500000002</c:v>
                      </c:pt>
                      <c:pt idx="15">
                        <c:v>1638.6412500000001</c:v>
                      </c:pt>
                      <c:pt idx="16">
                        <c:v>1665.2597499999999</c:v>
                      </c:pt>
                      <c:pt idx="17">
                        <c:v>1610.5945000000002</c:v>
                      </c:pt>
                      <c:pt idx="18">
                        <c:v>1633.7745</c:v>
                      </c:pt>
                      <c:pt idx="19">
                        <c:v>1642.2719999999999</c:v>
                      </c:pt>
                      <c:pt idx="20">
                        <c:v>1539.6247500000002</c:v>
                      </c:pt>
                      <c:pt idx="21">
                        <c:v>1541.1914999999999</c:v>
                      </c:pt>
                      <c:pt idx="22">
                        <c:v>1549.1711666666667</c:v>
                      </c:pt>
                      <c:pt idx="23">
                        <c:v>1567.793138888889</c:v>
                      </c:pt>
                      <c:pt idx="24">
                        <c:v>1589.8698888888891</c:v>
                      </c:pt>
                      <c:pt idx="25">
                        <c:v>1621.0589722222221</c:v>
                      </c:pt>
                      <c:pt idx="26">
                        <c:v>1617.501</c:v>
                      </c:pt>
                      <c:pt idx="27">
                        <c:v>1644.4178333333332</c:v>
                      </c:pt>
                      <c:pt idx="28">
                        <c:v>1661.7980833333331</c:v>
                      </c:pt>
                      <c:pt idx="29">
                        <c:v>1683.6339166666667</c:v>
                      </c:pt>
                      <c:pt idx="30">
                        <c:v>1703.2075000000002</c:v>
                      </c:pt>
                      <c:pt idx="31">
                        <c:v>1734.4908333333333</c:v>
                      </c:pt>
                      <c:pt idx="32">
                        <c:v>1765.4410833333334</c:v>
                      </c:pt>
                      <c:pt idx="33">
                        <c:v>1807.7549166666668</c:v>
                      </c:pt>
                      <c:pt idx="34">
                        <c:v>1853.0518333333332</c:v>
                      </c:pt>
                      <c:pt idx="35">
                        <c:v>1885.7177499999998</c:v>
                      </c:pt>
                      <c:pt idx="36">
                        <c:v>1900.3333333333333</c:v>
                      </c:pt>
                      <c:pt idx="37">
                        <c:v>1928.9979166666665</c:v>
                      </c:pt>
                      <c:pt idx="38">
                        <c:v>1945.5063333333335</c:v>
                      </c:pt>
                      <c:pt idx="39">
                        <c:v>1968.48225</c:v>
                      </c:pt>
                      <c:pt idx="40">
                        <c:v>1981.3670833333333</c:v>
                      </c:pt>
                      <c:pt idx="41">
                        <c:v>1977.9424166666668</c:v>
                      </c:pt>
                      <c:pt idx="42">
                        <c:v>1988.8595833333336</c:v>
                      </c:pt>
                      <c:pt idx="43">
                        <c:v>2004.3575000000001</c:v>
                      </c:pt>
                      <c:pt idx="44">
                        <c:v>2002.6459166666666</c:v>
                      </c:pt>
                      <c:pt idx="45">
                        <c:v>2008.2953333333335</c:v>
                      </c:pt>
                      <c:pt idx="46">
                        <c:v>2041.0753333333334</c:v>
                      </c:pt>
                      <c:pt idx="47">
                        <c:v>2075.24775</c:v>
                      </c:pt>
                      <c:pt idx="48">
                        <c:v>2131.3992499999999</c:v>
                      </c:pt>
                      <c:pt idx="49">
                        <c:v>2289.4834166666665</c:v>
                      </c:pt>
                      <c:pt idx="50">
                        <c:v>2481.645</c:v>
                      </c:pt>
                      <c:pt idx="51">
                        <c:v>2744.1985000000004</c:v>
                      </c:pt>
                      <c:pt idx="52">
                        <c:v>3053.3027500000003</c:v>
                      </c:pt>
                      <c:pt idx="53">
                        <c:v>3344.3620833333334</c:v>
                      </c:pt>
                      <c:pt idx="54">
                        <c:v>3470.8028333333332</c:v>
                      </c:pt>
                      <c:pt idx="55">
                        <c:v>3391.7125833333334</c:v>
                      </c:pt>
                      <c:pt idx="56">
                        <c:v>3138.7227500000004</c:v>
                      </c:pt>
                      <c:pt idx="57">
                        <c:v>2879.8807499999998</c:v>
                      </c:pt>
                      <c:pt idx="58">
                        <c:v>2641.9482499999999</c:v>
                      </c:pt>
                      <c:pt idx="59">
                        <c:v>2525.7760833333336</c:v>
                      </c:pt>
                      <c:pt idx="60">
                        <c:v>2494.0421666666666</c:v>
                      </c:pt>
                      <c:pt idx="61">
                        <c:v>2614.9177500000001</c:v>
                      </c:pt>
                      <c:pt idx="62">
                        <c:v>2903.0305000000003</c:v>
                      </c:pt>
                      <c:pt idx="63">
                        <c:v>3164.6451666666667</c:v>
                      </c:pt>
                      <c:pt idx="64">
                        <c:v>3308.7280000000005</c:v>
                      </c:pt>
                      <c:pt idx="65">
                        <c:v>3239.021666666667</c:v>
                      </c:pt>
                      <c:pt idx="66">
                        <c:v>3048.0153333333342</c:v>
                      </c:pt>
                      <c:pt idx="67">
                        <c:v>2774.9183333333335</c:v>
                      </c:pt>
                      <c:pt idx="68">
                        <c:v>2529.5949999999998</c:v>
                      </c:pt>
                      <c:pt idx="69">
                        <c:v>2368.9094999999998</c:v>
                      </c:pt>
                      <c:pt idx="70">
                        <c:v>2255.67175</c:v>
                      </c:pt>
                      <c:pt idx="71">
                        <c:v>2180.07375</c:v>
                      </c:pt>
                      <c:pt idx="72">
                        <c:v>2138.94425</c:v>
                      </c:pt>
                      <c:pt idx="73">
                        <c:v>2122.9368333333332</c:v>
                      </c:pt>
                      <c:pt idx="74">
                        <c:v>2077.8883333333338</c:v>
                      </c:pt>
                      <c:pt idx="75">
                        <c:v>2063.5857499999997</c:v>
                      </c:pt>
                      <c:pt idx="76">
                        <c:v>2067.52025</c:v>
                      </c:pt>
                      <c:pt idx="77">
                        <c:v>2082.0258333333336</c:v>
                      </c:pt>
                      <c:pt idx="78">
                        <c:v>2083.53325</c:v>
                      </c:pt>
                      <c:pt idx="79">
                        <c:v>2072.2293333333332</c:v>
                      </c:pt>
                      <c:pt idx="80">
                        <c:v>2047.62175</c:v>
                      </c:pt>
                      <c:pt idx="81">
                        <c:v>2026.9756666666665</c:v>
                      </c:pt>
                      <c:pt idx="82">
                        <c:v>2003.9210833333334</c:v>
                      </c:pt>
                      <c:pt idx="83">
                        <c:v>2000.9035833333335</c:v>
                      </c:pt>
                      <c:pt idx="84">
                        <c:v>1994.50425</c:v>
                      </c:pt>
                      <c:pt idx="85">
                        <c:v>1977.9684166666666</c:v>
                      </c:pt>
                      <c:pt idx="86">
                        <c:v>1959.2156666666667</c:v>
                      </c:pt>
                      <c:pt idx="87">
                        <c:v>1953.5380000000002</c:v>
                      </c:pt>
                      <c:pt idx="88">
                        <c:v>1940.7293333333334</c:v>
                      </c:pt>
                      <c:pt idx="89">
                        <c:v>1932.5444166666666</c:v>
                      </c:pt>
                      <c:pt idx="90">
                        <c:v>1954.1355833333334</c:v>
                      </c:pt>
                      <c:pt idx="91">
                        <c:v>1949.3322500000002</c:v>
                      </c:pt>
                      <c:pt idx="92">
                        <c:v>1946.661861111111</c:v>
                      </c:pt>
                      <c:pt idx="93">
                        <c:v>1935.9530000000002</c:v>
                      </c:pt>
                      <c:pt idx="94">
                        <c:v>1921.7703333333332</c:v>
                      </c:pt>
                      <c:pt idx="95">
                        <c:v>1899.1598333333334</c:v>
                      </c:pt>
                      <c:pt idx="96">
                        <c:v>1999.105638888889</c:v>
                      </c:pt>
                      <c:pt idx="97">
                        <c:v>1953.1424444444444</c:v>
                      </c:pt>
                      <c:pt idx="98">
                        <c:v>1880.0765000000001</c:v>
                      </c:pt>
                      <c:pt idx="99">
                        <c:v>1921.3397499999999</c:v>
                      </c:pt>
                      <c:pt idx="100">
                        <c:v>1900.3652500000001</c:v>
                      </c:pt>
                      <c:pt idx="101">
                        <c:v>1868.745625</c:v>
                      </c:pt>
                      <c:pt idx="102">
                        <c:v>1805.7141666666666</c:v>
                      </c:pt>
                      <c:pt idx="103">
                        <c:v>1780.2317499999999</c:v>
                      </c:pt>
                      <c:pt idx="104">
                        <c:v>1835.3109999999999</c:v>
                      </c:pt>
                      <c:pt idx="105">
                        <c:v>1787.93425</c:v>
                      </c:pt>
                      <c:pt idx="106">
                        <c:v>1743.6095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BF7-4D8B-BF37-BED8D6581C11}"/>
                  </c:ext>
                </c:extLst>
              </c15:ser>
            </c15:filteredLineSeries>
          </c:ext>
        </c:extLst>
      </c:lineChart>
      <c:catAx>
        <c:axId val="5051564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505161712"/>
        <c:crosses val="autoZero"/>
        <c:auto val="1"/>
        <c:lblAlgn val="ctr"/>
        <c:lblOffset val="100"/>
        <c:noMultiLvlLbl val="0"/>
      </c:catAx>
      <c:valAx>
        <c:axId val="50516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/>
                  <a:t>Gray Scale Intensity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505156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987037851249814"/>
          <c:y val="8.4035711005737548E-2"/>
          <c:w val="0.1409045861076047"/>
          <c:h val="0.13567881362895937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 b="0" i="0" baseline="0">
                <a:effectLst/>
              </a:rPr>
              <a:t>Average Anterior Intensity of PAR-6 and PKC-3 Control</a:t>
            </a:r>
            <a:endParaRPr lang="en-GB" sz="2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'Raw data'!$V$2</c:f>
              <c:strCache>
                <c:ptCount val="1"/>
                <c:pt idx="0">
                  <c:v>Average Anterior PAR-6 eGFP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'Raw data'!$Y$4:$Y$119</c:f>
                <c:numCache>
                  <c:formatCode>General</c:formatCode>
                  <c:ptCount val="116"/>
                  <c:pt idx="1">
                    <c:v>45.003103981836638</c:v>
                  </c:pt>
                  <c:pt idx="2">
                    <c:v>9.4285618203413062</c:v>
                  </c:pt>
                  <c:pt idx="3">
                    <c:v>10.459877060702018</c:v>
                  </c:pt>
                  <c:pt idx="4">
                    <c:v>4.9723748853037497</c:v>
                  </c:pt>
                  <c:pt idx="5">
                    <c:v>0</c:v>
                  </c:pt>
                  <c:pt idx="6">
                    <c:v>283.42525188777034</c:v>
                  </c:pt>
                  <c:pt idx="7">
                    <c:v>305.19919362876084</c:v>
                  </c:pt>
                  <c:pt idx="8">
                    <c:v>337.61207697651446</c:v>
                  </c:pt>
                  <c:pt idx="9">
                    <c:v>437.8023445353931</c:v>
                  </c:pt>
                  <c:pt idx="10">
                    <c:v>530.62969195719018</c:v>
                  </c:pt>
                  <c:pt idx="11">
                    <c:v>650.10445898865953</c:v>
                  </c:pt>
                  <c:pt idx="12">
                    <c:v>646.87608873687736</c:v>
                  </c:pt>
                  <c:pt idx="13">
                    <c:v>612.74118189362412</c:v>
                  </c:pt>
                  <c:pt idx="14">
                    <c:v>457.55512930344605</c:v>
                  </c:pt>
                  <c:pt idx="15">
                    <c:v>440.33025029727673</c:v>
                  </c:pt>
                  <c:pt idx="16">
                    <c:v>453.64141724199362</c:v>
                  </c:pt>
                  <c:pt idx="17">
                    <c:v>555.93601326261057</c:v>
                  </c:pt>
                  <c:pt idx="18">
                    <c:v>665.22415852104621</c:v>
                  </c:pt>
                  <c:pt idx="19">
                    <c:v>563.48109917040949</c:v>
                  </c:pt>
                  <c:pt idx="20">
                    <c:v>621.62634086660046</c:v>
                  </c:pt>
                  <c:pt idx="21">
                    <c:v>604.1275842698542</c:v>
                  </c:pt>
                  <c:pt idx="22">
                    <c:v>551.90125230879221</c:v>
                  </c:pt>
                  <c:pt idx="23">
                    <c:v>492.58531241915944</c:v>
                  </c:pt>
                  <c:pt idx="24">
                    <c:v>437.89193868070123</c:v>
                  </c:pt>
                  <c:pt idx="25">
                    <c:v>432.1013257864995</c:v>
                  </c:pt>
                  <c:pt idx="26">
                    <c:v>419.26816170156832</c:v>
                  </c:pt>
                  <c:pt idx="27">
                    <c:v>390.77211425492334</c:v>
                  </c:pt>
                  <c:pt idx="28">
                    <c:v>393.77529400386663</c:v>
                  </c:pt>
                  <c:pt idx="29">
                    <c:v>385.84343424448957</c:v>
                  </c:pt>
                  <c:pt idx="30">
                    <c:v>371.79573950476328</c:v>
                  </c:pt>
                  <c:pt idx="31">
                    <c:v>379.08705902562758</c:v>
                  </c:pt>
                  <c:pt idx="32">
                    <c:v>362.93024293130424</c:v>
                  </c:pt>
                  <c:pt idx="33">
                    <c:v>385.78746289560041</c:v>
                  </c:pt>
                  <c:pt idx="34">
                    <c:v>393.26859926138621</c:v>
                  </c:pt>
                  <c:pt idx="35">
                    <c:v>388.24609675750412</c:v>
                  </c:pt>
                  <c:pt idx="36">
                    <c:v>383.13308958437511</c:v>
                  </c:pt>
                  <c:pt idx="37">
                    <c:v>374.29552476705294</c:v>
                  </c:pt>
                  <c:pt idx="38">
                    <c:v>355.46112340977157</c:v>
                  </c:pt>
                  <c:pt idx="39">
                    <c:v>337.42835438685063</c:v>
                  </c:pt>
                  <c:pt idx="40">
                    <c:v>318.16687932830473</c:v>
                  </c:pt>
                  <c:pt idx="41">
                    <c:v>315.38693867685294</c:v>
                  </c:pt>
                  <c:pt idx="42">
                    <c:v>325.98236846746187</c:v>
                  </c:pt>
                  <c:pt idx="43">
                    <c:v>347.32163288840553</c:v>
                  </c:pt>
                  <c:pt idx="44">
                    <c:v>363.14083556931467</c:v>
                  </c:pt>
                  <c:pt idx="45">
                    <c:v>343.12894228648821</c:v>
                  </c:pt>
                  <c:pt idx="46">
                    <c:v>331.42857160472664</c:v>
                  </c:pt>
                  <c:pt idx="47">
                    <c:v>336.28729868840441</c:v>
                  </c:pt>
                  <c:pt idx="48">
                    <c:v>343.26094051675904</c:v>
                  </c:pt>
                  <c:pt idx="49">
                    <c:v>395.58308735979438</c:v>
                  </c:pt>
                  <c:pt idx="50">
                    <c:v>531.45929002089952</c:v>
                  </c:pt>
                  <c:pt idx="51">
                    <c:v>586.623065377128</c:v>
                  </c:pt>
                  <c:pt idx="52">
                    <c:v>495.30854853286775</c:v>
                  </c:pt>
                  <c:pt idx="53">
                    <c:v>657.92044016403509</c:v>
                  </c:pt>
                  <c:pt idx="54">
                    <c:v>665.42126731736118</c:v>
                  </c:pt>
                  <c:pt idx="55">
                    <c:v>671.44849975995157</c:v>
                  </c:pt>
                  <c:pt idx="56">
                    <c:v>681.55966005193318</c:v>
                  </c:pt>
                  <c:pt idx="57">
                    <c:v>579.55584666464097</c:v>
                  </c:pt>
                  <c:pt idx="58">
                    <c:v>430.07072332340653</c:v>
                  </c:pt>
                  <c:pt idx="59">
                    <c:v>370.20256188583107</c:v>
                  </c:pt>
                  <c:pt idx="60">
                    <c:v>337.25401363348504</c:v>
                  </c:pt>
                  <c:pt idx="61">
                    <c:v>343.51066810856651</c:v>
                  </c:pt>
                  <c:pt idx="62">
                    <c:v>425.46816166918563</c:v>
                  </c:pt>
                  <c:pt idx="63">
                    <c:v>509.77718192260238</c:v>
                  </c:pt>
                  <c:pt idx="64">
                    <c:v>543.53233280477991</c:v>
                  </c:pt>
                  <c:pt idx="65">
                    <c:v>595.74956525001244</c:v>
                  </c:pt>
                  <c:pt idx="66">
                    <c:v>645.17368759327667</c:v>
                  </c:pt>
                  <c:pt idx="67">
                    <c:v>651.79600036489796</c:v>
                  </c:pt>
                  <c:pt idx="68">
                    <c:v>804.58968247114422</c:v>
                  </c:pt>
                  <c:pt idx="69">
                    <c:v>929.4732936721075</c:v>
                  </c:pt>
                  <c:pt idx="70">
                    <c:v>907.00370031636407</c:v>
                  </c:pt>
                  <c:pt idx="71">
                    <c:v>665.16424522344005</c:v>
                  </c:pt>
                  <c:pt idx="72">
                    <c:v>534.48120028183041</c:v>
                  </c:pt>
                  <c:pt idx="73">
                    <c:v>520.30847570408912</c:v>
                  </c:pt>
                  <c:pt idx="74">
                    <c:v>434.19916813379598</c:v>
                  </c:pt>
                  <c:pt idx="75">
                    <c:v>404.80330704873563</c:v>
                  </c:pt>
                  <c:pt idx="76">
                    <c:v>361.83431857926098</c:v>
                  </c:pt>
                  <c:pt idx="77">
                    <c:v>320.96401053220802</c:v>
                  </c:pt>
                  <c:pt idx="78">
                    <c:v>303.41021329898734</c:v>
                  </c:pt>
                  <c:pt idx="79">
                    <c:v>300.84570057959962</c:v>
                  </c:pt>
                  <c:pt idx="80">
                    <c:v>272.1415519991038</c:v>
                  </c:pt>
                  <c:pt idx="81">
                    <c:v>255.51795396872481</c:v>
                  </c:pt>
                  <c:pt idx="82">
                    <c:v>216.23087421227848</c:v>
                  </c:pt>
                  <c:pt idx="83">
                    <c:v>177.88108630534254</c:v>
                  </c:pt>
                  <c:pt idx="84">
                    <c:v>160.31409655427214</c:v>
                  </c:pt>
                  <c:pt idx="85">
                    <c:v>172.07571587000592</c:v>
                  </c:pt>
                  <c:pt idx="86">
                    <c:v>158.22120312115646</c:v>
                  </c:pt>
                  <c:pt idx="87">
                    <c:v>163.82551788806816</c:v>
                  </c:pt>
                  <c:pt idx="88">
                    <c:v>183.73644819660893</c:v>
                  </c:pt>
                  <c:pt idx="89">
                    <c:v>220.07569075891388</c:v>
                  </c:pt>
                  <c:pt idx="90">
                    <c:v>245.78065796194593</c:v>
                  </c:pt>
                  <c:pt idx="91">
                    <c:v>335.40184762271349</c:v>
                  </c:pt>
                  <c:pt idx="92">
                    <c:v>374.57160750040521</c:v>
                  </c:pt>
                  <c:pt idx="93">
                    <c:v>401.93935935888965</c:v>
                  </c:pt>
                  <c:pt idx="94">
                    <c:v>357.11895068785037</c:v>
                  </c:pt>
                  <c:pt idx="95">
                    <c:v>409.21914385852898</c:v>
                  </c:pt>
                  <c:pt idx="96">
                    <c:v>379.41283792017344</c:v>
                  </c:pt>
                  <c:pt idx="97">
                    <c:v>366.95397843004542</c:v>
                  </c:pt>
                  <c:pt idx="98">
                    <c:v>324.89436510563746</c:v>
                  </c:pt>
                  <c:pt idx="99">
                    <c:v>335.29793611810584</c:v>
                  </c:pt>
                  <c:pt idx="100">
                    <c:v>355.31043561261288</c:v>
                  </c:pt>
                  <c:pt idx="101">
                    <c:v>395.79113920183067</c:v>
                  </c:pt>
                  <c:pt idx="102">
                    <c:v>436.60086044356001</c:v>
                  </c:pt>
                  <c:pt idx="103">
                    <c:v>515.49190089052775</c:v>
                  </c:pt>
                  <c:pt idx="104">
                    <c:v>317.18512106989749</c:v>
                  </c:pt>
                  <c:pt idx="105">
                    <c:v>283.48476543193738</c:v>
                  </c:pt>
                  <c:pt idx="106">
                    <c:v>306.76767041606593</c:v>
                  </c:pt>
                  <c:pt idx="107">
                    <c:v>490.96226940073973</c:v>
                  </c:pt>
                  <c:pt idx="108">
                    <c:v>280.73624137346138</c:v>
                  </c:pt>
                  <c:pt idx="109">
                    <c:v>295.33764285157781</c:v>
                  </c:pt>
                  <c:pt idx="110">
                    <c:v>258.51275912424757</c:v>
                  </c:pt>
                  <c:pt idx="111">
                    <c:v>154.75079046719677</c:v>
                  </c:pt>
                  <c:pt idx="112">
                    <c:v>180.19803145740804</c:v>
                  </c:pt>
                  <c:pt idx="113">
                    <c:v>84.250005211424195</c:v>
                  </c:pt>
                  <c:pt idx="114">
                    <c:v>66.465209004410625</c:v>
                  </c:pt>
                  <c:pt idx="115">
                    <c:v>24.737423633030126</c:v>
                  </c:pt>
                </c:numCache>
                <c:extLst xmlns:c15="http://schemas.microsoft.com/office/drawing/2012/chart"/>
              </c:numRef>
            </c:plus>
            <c:minus>
              <c:numRef>
                <c:f>'Raw data'!$Y$4:$Y$119</c:f>
                <c:numCache>
                  <c:formatCode>General</c:formatCode>
                  <c:ptCount val="116"/>
                  <c:pt idx="1">
                    <c:v>45.003103981836638</c:v>
                  </c:pt>
                  <c:pt idx="2">
                    <c:v>9.4285618203413062</c:v>
                  </c:pt>
                  <c:pt idx="3">
                    <c:v>10.459877060702018</c:v>
                  </c:pt>
                  <c:pt idx="4">
                    <c:v>4.9723748853037497</c:v>
                  </c:pt>
                  <c:pt idx="5">
                    <c:v>0</c:v>
                  </c:pt>
                  <c:pt idx="6">
                    <c:v>283.42525188777034</c:v>
                  </c:pt>
                  <c:pt idx="7">
                    <c:v>305.19919362876084</c:v>
                  </c:pt>
                  <c:pt idx="8">
                    <c:v>337.61207697651446</c:v>
                  </c:pt>
                  <c:pt idx="9">
                    <c:v>437.8023445353931</c:v>
                  </c:pt>
                  <c:pt idx="10">
                    <c:v>530.62969195719018</c:v>
                  </c:pt>
                  <c:pt idx="11">
                    <c:v>650.10445898865953</c:v>
                  </c:pt>
                  <c:pt idx="12">
                    <c:v>646.87608873687736</c:v>
                  </c:pt>
                  <c:pt idx="13">
                    <c:v>612.74118189362412</c:v>
                  </c:pt>
                  <c:pt idx="14">
                    <c:v>457.55512930344605</c:v>
                  </c:pt>
                  <c:pt idx="15">
                    <c:v>440.33025029727673</c:v>
                  </c:pt>
                  <c:pt idx="16">
                    <c:v>453.64141724199362</c:v>
                  </c:pt>
                  <c:pt idx="17">
                    <c:v>555.93601326261057</c:v>
                  </c:pt>
                  <c:pt idx="18">
                    <c:v>665.22415852104621</c:v>
                  </c:pt>
                  <c:pt idx="19">
                    <c:v>563.48109917040949</c:v>
                  </c:pt>
                  <c:pt idx="20">
                    <c:v>621.62634086660046</c:v>
                  </c:pt>
                  <c:pt idx="21">
                    <c:v>604.1275842698542</c:v>
                  </c:pt>
                  <c:pt idx="22">
                    <c:v>551.90125230879221</c:v>
                  </c:pt>
                  <c:pt idx="23">
                    <c:v>492.58531241915944</c:v>
                  </c:pt>
                  <c:pt idx="24">
                    <c:v>437.89193868070123</c:v>
                  </c:pt>
                  <c:pt idx="25">
                    <c:v>432.1013257864995</c:v>
                  </c:pt>
                  <c:pt idx="26">
                    <c:v>419.26816170156832</c:v>
                  </c:pt>
                  <c:pt idx="27">
                    <c:v>390.77211425492334</c:v>
                  </c:pt>
                  <c:pt idx="28">
                    <c:v>393.77529400386663</c:v>
                  </c:pt>
                  <c:pt idx="29">
                    <c:v>385.84343424448957</c:v>
                  </c:pt>
                  <c:pt idx="30">
                    <c:v>371.79573950476328</c:v>
                  </c:pt>
                  <c:pt idx="31">
                    <c:v>379.08705902562758</c:v>
                  </c:pt>
                  <c:pt idx="32">
                    <c:v>362.93024293130424</c:v>
                  </c:pt>
                  <c:pt idx="33">
                    <c:v>385.78746289560041</c:v>
                  </c:pt>
                  <c:pt idx="34">
                    <c:v>393.26859926138621</c:v>
                  </c:pt>
                  <c:pt idx="35">
                    <c:v>388.24609675750412</c:v>
                  </c:pt>
                  <c:pt idx="36">
                    <c:v>383.13308958437511</c:v>
                  </c:pt>
                  <c:pt idx="37">
                    <c:v>374.29552476705294</c:v>
                  </c:pt>
                  <c:pt idx="38">
                    <c:v>355.46112340977157</c:v>
                  </c:pt>
                  <c:pt idx="39">
                    <c:v>337.42835438685063</c:v>
                  </c:pt>
                  <c:pt idx="40">
                    <c:v>318.16687932830473</c:v>
                  </c:pt>
                  <c:pt idx="41">
                    <c:v>315.38693867685294</c:v>
                  </c:pt>
                  <c:pt idx="42">
                    <c:v>325.98236846746187</c:v>
                  </c:pt>
                  <c:pt idx="43">
                    <c:v>347.32163288840553</c:v>
                  </c:pt>
                  <c:pt idx="44">
                    <c:v>363.14083556931467</c:v>
                  </c:pt>
                  <c:pt idx="45">
                    <c:v>343.12894228648821</c:v>
                  </c:pt>
                  <c:pt idx="46">
                    <c:v>331.42857160472664</c:v>
                  </c:pt>
                  <c:pt idx="47">
                    <c:v>336.28729868840441</c:v>
                  </c:pt>
                  <c:pt idx="48">
                    <c:v>343.26094051675904</c:v>
                  </c:pt>
                  <c:pt idx="49">
                    <c:v>395.58308735979438</c:v>
                  </c:pt>
                  <c:pt idx="50">
                    <c:v>531.45929002089952</c:v>
                  </c:pt>
                  <c:pt idx="51">
                    <c:v>586.623065377128</c:v>
                  </c:pt>
                  <c:pt idx="52">
                    <c:v>495.30854853286775</c:v>
                  </c:pt>
                  <c:pt idx="53">
                    <c:v>657.92044016403509</c:v>
                  </c:pt>
                  <c:pt idx="54">
                    <c:v>665.42126731736118</c:v>
                  </c:pt>
                  <c:pt idx="55">
                    <c:v>671.44849975995157</c:v>
                  </c:pt>
                  <c:pt idx="56">
                    <c:v>681.55966005193318</c:v>
                  </c:pt>
                  <c:pt idx="57">
                    <c:v>579.55584666464097</c:v>
                  </c:pt>
                  <c:pt idx="58">
                    <c:v>430.07072332340653</c:v>
                  </c:pt>
                  <c:pt idx="59">
                    <c:v>370.20256188583107</c:v>
                  </c:pt>
                  <c:pt idx="60">
                    <c:v>337.25401363348504</c:v>
                  </c:pt>
                  <c:pt idx="61">
                    <c:v>343.51066810856651</c:v>
                  </c:pt>
                  <c:pt idx="62">
                    <c:v>425.46816166918563</c:v>
                  </c:pt>
                  <c:pt idx="63">
                    <c:v>509.77718192260238</c:v>
                  </c:pt>
                  <c:pt idx="64">
                    <c:v>543.53233280477991</c:v>
                  </c:pt>
                  <c:pt idx="65">
                    <c:v>595.74956525001244</c:v>
                  </c:pt>
                  <c:pt idx="66">
                    <c:v>645.17368759327667</c:v>
                  </c:pt>
                  <c:pt idx="67">
                    <c:v>651.79600036489796</c:v>
                  </c:pt>
                  <c:pt idx="68">
                    <c:v>804.58968247114422</c:v>
                  </c:pt>
                  <c:pt idx="69">
                    <c:v>929.4732936721075</c:v>
                  </c:pt>
                  <c:pt idx="70">
                    <c:v>907.00370031636407</c:v>
                  </c:pt>
                  <c:pt idx="71">
                    <c:v>665.16424522344005</c:v>
                  </c:pt>
                  <c:pt idx="72">
                    <c:v>534.48120028183041</c:v>
                  </c:pt>
                  <c:pt idx="73">
                    <c:v>520.30847570408912</c:v>
                  </c:pt>
                  <c:pt idx="74">
                    <c:v>434.19916813379598</c:v>
                  </c:pt>
                  <c:pt idx="75">
                    <c:v>404.80330704873563</c:v>
                  </c:pt>
                  <c:pt idx="76">
                    <c:v>361.83431857926098</c:v>
                  </c:pt>
                  <c:pt idx="77">
                    <c:v>320.96401053220802</c:v>
                  </c:pt>
                  <c:pt idx="78">
                    <c:v>303.41021329898734</c:v>
                  </c:pt>
                  <c:pt idx="79">
                    <c:v>300.84570057959962</c:v>
                  </c:pt>
                  <c:pt idx="80">
                    <c:v>272.1415519991038</c:v>
                  </c:pt>
                  <c:pt idx="81">
                    <c:v>255.51795396872481</c:v>
                  </c:pt>
                  <c:pt idx="82">
                    <c:v>216.23087421227848</c:v>
                  </c:pt>
                  <c:pt idx="83">
                    <c:v>177.88108630534254</c:v>
                  </c:pt>
                  <c:pt idx="84">
                    <c:v>160.31409655427214</c:v>
                  </c:pt>
                  <c:pt idx="85">
                    <c:v>172.07571587000592</c:v>
                  </c:pt>
                  <c:pt idx="86">
                    <c:v>158.22120312115646</c:v>
                  </c:pt>
                  <c:pt idx="87">
                    <c:v>163.82551788806816</c:v>
                  </c:pt>
                  <c:pt idx="88">
                    <c:v>183.73644819660893</c:v>
                  </c:pt>
                  <c:pt idx="89">
                    <c:v>220.07569075891388</c:v>
                  </c:pt>
                  <c:pt idx="90">
                    <c:v>245.78065796194593</c:v>
                  </c:pt>
                  <c:pt idx="91">
                    <c:v>335.40184762271349</c:v>
                  </c:pt>
                  <c:pt idx="92">
                    <c:v>374.57160750040521</c:v>
                  </c:pt>
                  <c:pt idx="93">
                    <c:v>401.93935935888965</c:v>
                  </c:pt>
                  <c:pt idx="94">
                    <c:v>357.11895068785037</c:v>
                  </c:pt>
                  <c:pt idx="95">
                    <c:v>409.21914385852898</c:v>
                  </c:pt>
                  <c:pt idx="96">
                    <c:v>379.41283792017344</c:v>
                  </c:pt>
                  <c:pt idx="97">
                    <c:v>366.95397843004542</c:v>
                  </c:pt>
                  <c:pt idx="98">
                    <c:v>324.89436510563746</c:v>
                  </c:pt>
                  <c:pt idx="99">
                    <c:v>335.29793611810584</c:v>
                  </c:pt>
                  <c:pt idx="100">
                    <c:v>355.31043561261288</c:v>
                  </c:pt>
                  <c:pt idx="101">
                    <c:v>395.79113920183067</c:v>
                  </c:pt>
                  <c:pt idx="102">
                    <c:v>436.60086044356001</c:v>
                  </c:pt>
                  <c:pt idx="103">
                    <c:v>515.49190089052775</c:v>
                  </c:pt>
                  <c:pt idx="104">
                    <c:v>317.18512106989749</c:v>
                  </c:pt>
                  <c:pt idx="105">
                    <c:v>283.48476543193738</c:v>
                  </c:pt>
                  <c:pt idx="106">
                    <c:v>306.76767041606593</c:v>
                  </c:pt>
                  <c:pt idx="107">
                    <c:v>490.96226940073973</c:v>
                  </c:pt>
                  <c:pt idx="108">
                    <c:v>280.73624137346138</c:v>
                  </c:pt>
                  <c:pt idx="109">
                    <c:v>295.33764285157781</c:v>
                  </c:pt>
                  <c:pt idx="110">
                    <c:v>258.51275912424757</c:v>
                  </c:pt>
                  <c:pt idx="111">
                    <c:v>154.75079046719677</c:v>
                  </c:pt>
                  <c:pt idx="112">
                    <c:v>180.19803145740804</c:v>
                  </c:pt>
                  <c:pt idx="113">
                    <c:v>84.250005211424195</c:v>
                  </c:pt>
                  <c:pt idx="114">
                    <c:v>66.465209004410625</c:v>
                  </c:pt>
                  <c:pt idx="115">
                    <c:v>24.737423633030126</c:v>
                  </c:pt>
                </c:numCache>
                <c:extLst xmlns:c15="http://schemas.microsoft.com/office/drawing/2012/chart"/>
              </c:numRef>
            </c:minus>
            <c:spPr>
              <a:noFill/>
              <a:ln w="50800" cap="flat" cmpd="sng" algn="ctr">
                <a:solidFill>
                  <a:schemeClr val="accent6">
                    <a:alpha val="20000"/>
                  </a:schemeClr>
                </a:solidFill>
                <a:round/>
              </a:ln>
              <a:effectLst/>
            </c:spPr>
          </c:errBars>
          <c:val>
            <c:numRef>
              <c:f>'Raw data'!$V$4:$V$120</c:f>
              <c:numCache>
                <c:formatCode>General</c:formatCode>
                <c:ptCount val="117"/>
                <c:pt idx="1">
                  <c:v>1262.038</c:v>
                </c:pt>
                <c:pt idx="2">
                  <c:v>1225.693</c:v>
                </c:pt>
                <c:pt idx="3">
                  <c:v>1240.4952499999999</c:v>
                </c:pt>
                <c:pt idx="4">
                  <c:v>1266.3020000000001</c:v>
                </c:pt>
                <c:pt idx="5">
                  <c:v>0</c:v>
                </c:pt>
                <c:pt idx="6">
                  <c:v>1326.6523333333334</c:v>
                </c:pt>
                <c:pt idx="7">
                  <c:v>1375.7835833333331</c:v>
                </c:pt>
                <c:pt idx="8">
                  <c:v>1420.5165833333333</c:v>
                </c:pt>
                <c:pt idx="9">
                  <c:v>1462.5047500000001</c:v>
                </c:pt>
                <c:pt idx="10">
                  <c:v>1538.8023333333333</c:v>
                </c:pt>
                <c:pt idx="11">
                  <c:v>1569.19525</c:v>
                </c:pt>
                <c:pt idx="12">
                  <c:v>1624.7934166666666</c:v>
                </c:pt>
                <c:pt idx="13">
                  <c:v>1607.8349166666667</c:v>
                </c:pt>
                <c:pt idx="14">
                  <c:v>1414.9056</c:v>
                </c:pt>
                <c:pt idx="15">
                  <c:v>1480.1801500000001</c:v>
                </c:pt>
                <c:pt idx="16">
                  <c:v>1450.4239499999999</c:v>
                </c:pt>
                <c:pt idx="17">
                  <c:v>1472.7399499999999</c:v>
                </c:pt>
                <c:pt idx="18">
                  <c:v>1633.7257666666665</c:v>
                </c:pt>
                <c:pt idx="19">
                  <c:v>1580.4834833333334</c:v>
                </c:pt>
                <c:pt idx="20">
                  <c:v>1590.6680500000002</c:v>
                </c:pt>
                <c:pt idx="21">
                  <c:v>1591.3309833333335</c:v>
                </c:pt>
                <c:pt idx="22">
                  <c:v>1586.8685499999999</c:v>
                </c:pt>
                <c:pt idx="23">
                  <c:v>1561.8781000000001</c:v>
                </c:pt>
                <c:pt idx="24">
                  <c:v>1531.1902000000002</c:v>
                </c:pt>
                <c:pt idx="25">
                  <c:v>1475.29645</c:v>
                </c:pt>
                <c:pt idx="26">
                  <c:v>1429.9056500000002</c:v>
                </c:pt>
                <c:pt idx="27">
                  <c:v>1414.5142000000001</c:v>
                </c:pt>
                <c:pt idx="28">
                  <c:v>1406.4499000000001</c:v>
                </c:pt>
                <c:pt idx="29">
                  <c:v>1378.8638999999998</c:v>
                </c:pt>
                <c:pt idx="30">
                  <c:v>1373.7375999999999</c:v>
                </c:pt>
                <c:pt idx="31">
                  <c:v>1382.6799500000002</c:v>
                </c:pt>
                <c:pt idx="32">
                  <c:v>1403.3703499999997</c:v>
                </c:pt>
                <c:pt idx="33">
                  <c:v>1415.9036000000001</c:v>
                </c:pt>
                <c:pt idx="34">
                  <c:v>1441.45705</c:v>
                </c:pt>
                <c:pt idx="35">
                  <c:v>1464.70425</c:v>
                </c:pt>
                <c:pt idx="36">
                  <c:v>1502.1492499999999</c:v>
                </c:pt>
                <c:pt idx="37">
                  <c:v>1525.0494000000001</c:v>
                </c:pt>
                <c:pt idx="38">
                  <c:v>1531.8376499999999</c:v>
                </c:pt>
                <c:pt idx="39">
                  <c:v>1570.3560000000002</c:v>
                </c:pt>
                <c:pt idx="40">
                  <c:v>1609.6475500000001</c:v>
                </c:pt>
                <c:pt idx="41">
                  <c:v>1633.6178499999999</c:v>
                </c:pt>
                <c:pt idx="42">
                  <c:v>1670.6412499999999</c:v>
                </c:pt>
                <c:pt idx="43">
                  <c:v>1710.1821500000001</c:v>
                </c:pt>
                <c:pt idx="44">
                  <c:v>1786.5958000000003</c:v>
                </c:pt>
                <c:pt idx="45">
                  <c:v>1842.0830999999998</c:v>
                </c:pt>
                <c:pt idx="46">
                  <c:v>1878.1115500000001</c:v>
                </c:pt>
                <c:pt idx="47">
                  <c:v>1956.61185</c:v>
                </c:pt>
                <c:pt idx="48">
                  <c:v>2067.4703</c:v>
                </c:pt>
                <c:pt idx="49">
                  <c:v>2218.8859499999999</c:v>
                </c:pt>
                <c:pt idx="50">
                  <c:v>2531.9916499999999</c:v>
                </c:pt>
                <c:pt idx="51">
                  <c:v>3065.7883999999999</c:v>
                </c:pt>
                <c:pt idx="52">
                  <c:v>3569.3733500000003</c:v>
                </c:pt>
                <c:pt idx="53">
                  <c:v>3852.4483500000001</c:v>
                </c:pt>
                <c:pt idx="54">
                  <c:v>3560.2211499999999</c:v>
                </c:pt>
                <c:pt idx="55">
                  <c:v>3079.9463500000002</c:v>
                </c:pt>
                <c:pt idx="56">
                  <c:v>2705.5567999999998</c:v>
                </c:pt>
                <c:pt idx="57">
                  <c:v>2386.89005</c:v>
                </c:pt>
                <c:pt idx="58">
                  <c:v>2130.6564499999999</c:v>
                </c:pt>
                <c:pt idx="59">
                  <c:v>2045.0630999999998</c:v>
                </c:pt>
                <c:pt idx="60">
                  <c:v>2021.9113499999999</c:v>
                </c:pt>
                <c:pt idx="61">
                  <c:v>2103.8033999999998</c:v>
                </c:pt>
                <c:pt idx="62">
                  <c:v>2291.8054999999999</c:v>
                </c:pt>
                <c:pt idx="63">
                  <c:v>2553.2359499999998</c:v>
                </c:pt>
                <c:pt idx="64">
                  <c:v>2843.9756000000002</c:v>
                </c:pt>
                <c:pt idx="65">
                  <c:v>3098.9953500000001</c:v>
                </c:pt>
                <c:pt idx="66">
                  <c:v>3236.9481000000001</c:v>
                </c:pt>
                <c:pt idx="67">
                  <c:v>3179.0368499999995</c:v>
                </c:pt>
                <c:pt idx="68">
                  <c:v>3074.1433999999999</c:v>
                </c:pt>
                <c:pt idx="69">
                  <c:v>2885.8721500000001</c:v>
                </c:pt>
                <c:pt idx="70">
                  <c:v>2661.4471999999996</c:v>
                </c:pt>
                <c:pt idx="71">
                  <c:v>2370.9162000000001</c:v>
                </c:pt>
                <c:pt idx="72">
                  <c:v>2181.5500999999999</c:v>
                </c:pt>
                <c:pt idx="73">
                  <c:v>2087.2590499999997</c:v>
                </c:pt>
                <c:pt idx="74">
                  <c:v>1983.9046499999999</c:v>
                </c:pt>
                <c:pt idx="75">
                  <c:v>1941.2377500000002</c:v>
                </c:pt>
                <c:pt idx="76">
                  <c:v>1893.8870000000002</c:v>
                </c:pt>
                <c:pt idx="77">
                  <c:v>1841.5960499999997</c:v>
                </c:pt>
                <c:pt idx="78">
                  <c:v>1806.4335500000002</c:v>
                </c:pt>
                <c:pt idx="79">
                  <c:v>1803.0985500000002</c:v>
                </c:pt>
                <c:pt idx="80">
                  <c:v>1766.8675500000002</c:v>
                </c:pt>
                <c:pt idx="81">
                  <c:v>1722.6565999999998</c:v>
                </c:pt>
                <c:pt idx="82">
                  <c:v>1673.0768</c:v>
                </c:pt>
                <c:pt idx="83">
                  <c:v>1652.7339499999998</c:v>
                </c:pt>
                <c:pt idx="84">
                  <c:v>1631.35995</c:v>
                </c:pt>
                <c:pt idx="85">
                  <c:v>1568.7128500000001</c:v>
                </c:pt>
                <c:pt idx="86">
                  <c:v>1558.1932000000002</c:v>
                </c:pt>
                <c:pt idx="87">
                  <c:v>1549.6397000000002</c:v>
                </c:pt>
                <c:pt idx="88">
                  <c:v>1577.7310000000002</c:v>
                </c:pt>
                <c:pt idx="89">
                  <c:v>1598.6109499999998</c:v>
                </c:pt>
                <c:pt idx="90">
                  <c:v>1595.7480999999998</c:v>
                </c:pt>
                <c:pt idx="91">
                  <c:v>1602.8706249999998</c:v>
                </c:pt>
                <c:pt idx="92">
                  <c:v>1602.516625</c:v>
                </c:pt>
                <c:pt idx="93">
                  <c:v>1614.5929999999998</c:v>
                </c:pt>
                <c:pt idx="94">
                  <c:v>1603.8570624999998</c:v>
                </c:pt>
                <c:pt idx="95">
                  <c:v>1653.1408125</c:v>
                </c:pt>
                <c:pt idx="96">
                  <c:v>1606.0108125000002</c:v>
                </c:pt>
                <c:pt idx="97">
                  <c:v>1593.2934166666666</c:v>
                </c:pt>
                <c:pt idx="98">
                  <c:v>1530.7224583333334</c:v>
                </c:pt>
                <c:pt idx="99">
                  <c:v>1551.7262083333335</c:v>
                </c:pt>
                <c:pt idx="100">
                  <c:v>1578.2963124999999</c:v>
                </c:pt>
                <c:pt idx="101">
                  <c:v>1606.4129374999998</c:v>
                </c:pt>
                <c:pt idx="102">
                  <c:v>1567.7033125</c:v>
                </c:pt>
                <c:pt idx="103">
                  <c:v>1628.4738749999999</c:v>
                </c:pt>
                <c:pt idx="104">
                  <c:v>1907.0732499999999</c:v>
                </c:pt>
                <c:pt idx="105">
                  <c:v>1917.9279999999999</c:v>
                </c:pt>
                <c:pt idx="106">
                  <c:v>1960.8485000000001</c:v>
                </c:pt>
                <c:pt idx="107">
                  <c:v>2007.3452499999999</c:v>
                </c:pt>
                <c:pt idx="108">
                  <c:v>1827.9625000000001</c:v>
                </c:pt>
                <c:pt idx="109">
                  <c:v>1777.5797499999999</c:v>
                </c:pt>
                <c:pt idx="110">
                  <c:v>1731.442875</c:v>
                </c:pt>
                <c:pt idx="111">
                  <c:v>1617.6396666666667</c:v>
                </c:pt>
                <c:pt idx="112">
                  <c:v>1582.8737499999997</c:v>
                </c:pt>
                <c:pt idx="113">
                  <c:v>1526.10625</c:v>
                </c:pt>
                <c:pt idx="114">
                  <c:v>1626.5320000000002</c:v>
                </c:pt>
                <c:pt idx="115">
                  <c:v>1614.5429999999999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2-0C75-4737-93E5-3652EB3324BE}"/>
            </c:ext>
          </c:extLst>
        </c:ser>
        <c:ser>
          <c:idx val="1"/>
          <c:order val="1"/>
          <c:tx>
            <c:strRef>
              <c:f>'Raw data'!$W$2</c:f>
              <c:strCache>
                <c:ptCount val="1"/>
                <c:pt idx="0">
                  <c:v>Average Anterior PKC-3 mCh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'Raw data'!$Z$4:$Z$119</c:f>
                <c:numCache>
                  <c:formatCode>General</c:formatCode>
                  <c:ptCount val="116"/>
                  <c:pt idx="1">
                    <c:v>123.16951600132225</c:v>
                  </c:pt>
                  <c:pt idx="2">
                    <c:v>17.027838397753342</c:v>
                  </c:pt>
                  <c:pt idx="3">
                    <c:v>76.148682819369839</c:v>
                  </c:pt>
                  <c:pt idx="4">
                    <c:v>73.124269265104729</c:v>
                  </c:pt>
                  <c:pt idx="5">
                    <c:v>0</c:v>
                  </c:pt>
                  <c:pt idx="6">
                    <c:v>138.94296674722628</c:v>
                  </c:pt>
                  <c:pt idx="7">
                    <c:v>183.51741324826156</c:v>
                  </c:pt>
                  <c:pt idx="8">
                    <c:v>161.55476696238722</c:v>
                  </c:pt>
                  <c:pt idx="9">
                    <c:v>177.96920309640726</c:v>
                  </c:pt>
                  <c:pt idx="10">
                    <c:v>194.00368885448077</c:v>
                  </c:pt>
                  <c:pt idx="11">
                    <c:v>170.38848062411807</c:v>
                  </c:pt>
                  <c:pt idx="12">
                    <c:v>155.32083078502376</c:v>
                  </c:pt>
                  <c:pt idx="13">
                    <c:v>192.12173511978622</c:v>
                  </c:pt>
                  <c:pt idx="14">
                    <c:v>304.3230185584261</c:v>
                  </c:pt>
                  <c:pt idx="15">
                    <c:v>603.65021381331064</c:v>
                  </c:pt>
                  <c:pt idx="16">
                    <c:v>573.77543704893856</c:v>
                  </c:pt>
                  <c:pt idx="17">
                    <c:v>571.35055349221113</c:v>
                  </c:pt>
                  <c:pt idx="18">
                    <c:v>535.81044890647559</c:v>
                  </c:pt>
                  <c:pt idx="19">
                    <c:v>467.34296911928055</c:v>
                  </c:pt>
                  <c:pt idx="20">
                    <c:v>497.60381365884587</c:v>
                  </c:pt>
                  <c:pt idx="21">
                    <c:v>509.22778921944598</c:v>
                  </c:pt>
                  <c:pt idx="22">
                    <c:v>475.59895895923387</c:v>
                  </c:pt>
                  <c:pt idx="23">
                    <c:v>464.66238242578453</c:v>
                  </c:pt>
                  <c:pt idx="24">
                    <c:v>461.81738391250877</c:v>
                  </c:pt>
                  <c:pt idx="25">
                    <c:v>452.46386421088243</c:v>
                  </c:pt>
                  <c:pt idx="26">
                    <c:v>454.98058179262631</c:v>
                  </c:pt>
                  <c:pt idx="27">
                    <c:v>443.46669906578035</c:v>
                  </c:pt>
                  <c:pt idx="28">
                    <c:v>447.97632406110478</c:v>
                  </c:pt>
                  <c:pt idx="29">
                    <c:v>440.90776482809474</c:v>
                  </c:pt>
                  <c:pt idx="30">
                    <c:v>461.85967380804573</c:v>
                  </c:pt>
                  <c:pt idx="31">
                    <c:v>473.43798815166264</c:v>
                  </c:pt>
                  <c:pt idx="32">
                    <c:v>485.51428432894647</c:v>
                  </c:pt>
                  <c:pt idx="33">
                    <c:v>491.90169342273714</c:v>
                  </c:pt>
                  <c:pt idx="34">
                    <c:v>506.4858059278539</c:v>
                  </c:pt>
                  <c:pt idx="35">
                    <c:v>514.89252121301377</c:v>
                  </c:pt>
                  <c:pt idx="36">
                    <c:v>518.47294201944658</c:v>
                  </c:pt>
                  <c:pt idx="37">
                    <c:v>497.82441848406711</c:v>
                  </c:pt>
                  <c:pt idx="38">
                    <c:v>510.20704221905709</c:v>
                  </c:pt>
                  <c:pt idx="39">
                    <c:v>536.14347221981427</c:v>
                  </c:pt>
                  <c:pt idx="40">
                    <c:v>536.08641638363065</c:v>
                  </c:pt>
                  <c:pt idx="41">
                    <c:v>547.01323202267577</c:v>
                  </c:pt>
                  <c:pt idx="42">
                    <c:v>535.769122459963</c:v>
                  </c:pt>
                  <c:pt idx="43">
                    <c:v>529.26994127115199</c:v>
                  </c:pt>
                  <c:pt idx="44">
                    <c:v>536.08188219680392</c:v>
                  </c:pt>
                  <c:pt idx="45">
                    <c:v>517.19840036414564</c:v>
                  </c:pt>
                  <c:pt idx="46">
                    <c:v>496.2157393516456</c:v>
                  </c:pt>
                  <c:pt idx="47">
                    <c:v>473.46680728962383</c:v>
                  </c:pt>
                  <c:pt idx="48">
                    <c:v>473.38514324324331</c:v>
                  </c:pt>
                  <c:pt idx="49">
                    <c:v>491.09908518938909</c:v>
                  </c:pt>
                  <c:pt idx="50">
                    <c:v>510.32032140279824</c:v>
                  </c:pt>
                  <c:pt idx="51">
                    <c:v>587.6386848007528</c:v>
                  </c:pt>
                  <c:pt idx="52">
                    <c:v>630.9832093407224</c:v>
                  </c:pt>
                  <c:pt idx="53">
                    <c:v>776.16767907019039</c:v>
                  </c:pt>
                  <c:pt idx="54">
                    <c:v>754.80106118215224</c:v>
                  </c:pt>
                  <c:pt idx="55">
                    <c:v>666.72947094833228</c:v>
                  </c:pt>
                  <c:pt idx="56">
                    <c:v>598.34195674142427</c:v>
                  </c:pt>
                  <c:pt idx="57">
                    <c:v>535.02053346331934</c:v>
                  </c:pt>
                  <c:pt idx="58">
                    <c:v>484.84299623922993</c:v>
                  </c:pt>
                  <c:pt idx="59">
                    <c:v>454.67880235930033</c:v>
                  </c:pt>
                  <c:pt idx="60">
                    <c:v>453.23397392397959</c:v>
                  </c:pt>
                  <c:pt idx="61">
                    <c:v>438.79009715658759</c:v>
                  </c:pt>
                  <c:pt idx="62">
                    <c:v>477.38138570697549</c:v>
                  </c:pt>
                  <c:pt idx="63">
                    <c:v>541.31615013676344</c:v>
                  </c:pt>
                  <c:pt idx="64">
                    <c:v>583.01572476470858</c:v>
                  </c:pt>
                  <c:pt idx="65">
                    <c:v>609.40240510116132</c:v>
                  </c:pt>
                  <c:pt idx="66">
                    <c:v>608.17485685245117</c:v>
                  </c:pt>
                  <c:pt idx="67">
                    <c:v>599.04619767580687</c:v>
                  </c:pt>
                  <c:pt idx="68">
                    <c:v>687.84231966591983</c:v>
                  </c:pt>
                  <c:pt idx="69">
                    <c:v>887.3579582689988</c:v>
                  </c:pt>
                  <c:pt idx="70">
                    <c:v>919.99190518291789</c:v>
                  </c:pt>
                  <c:pt idx="71">
                    <c:v>735.94066720585158</c:v>
                  </c:pt>
                  <c:pt idx="72">
                    <c:v>586.25974761617408</c:v>
                  </c:pt>
                  <c:pt idx="73">
                    <c:v>485.05146800105842</c:v>
                  </c:pt>
                  <c:pt idx="74">
                    <c:v>451.74685690797168</c:v>
                  </c:pt>
                  <c:pt idx="75">
                    <c:v>409.9119821737284</c:v>
                  </c:pt>
                  <c:pt idx="76">
                    <c:v>407.31992192512888</c:v>
                  </c:pt>
                  <c:pt idx="77">
                    <c:v>398.7068991300722</c:v>
                  </c:pt>
                  <c:pt idx="78">
                    <c:v>387.57289283213453</c:v>
                  </c:pt>
                  <c:pt idx="79">
                    <c:v>393.48383189808538</c:v>
                  </c:pt>
                  <c:pt idx="80">
                    <c:v>389.56643390723673</c:v>
                  </c:pt>
                  <c:pt idx="81">
                    <c:v>401.10414334025262</c:v>
                  </c:pt>
                  <c:pt idx="82">
                    <c:v>404.65587580340218</c:v>
                  </c:pt>
                  <c:pt idx="83">
                    <c:v>429.53700779711676</c:v>
                  </c:pt>
                  <c:pt idx="84">
                    <c:v>446.63529843105147</c:v>
                  </c:pt>
                  <c:pt idx="85">
                    <c:v>446.73800200849576</c:v>
                  </c:pt>
                  <c:pt idx="86">
                    <c:v>453.72850671951193</c:v>
                  </c:pt>
                  <c:pt idx="87">
                    <c:v>461.64601883022186</c:v>
                  </c:pt>
                  <c:pt idx="88">
                    <c:v>471.22812584516754</c:v>
                  </c:pt>
                  <c:pt idx="89">
                    <c:v>493.28808004234338</c:v>
                  </c:pt>
                  <c:pt idx="90">
                    <c:v>512.08719756828884</c:v>
                  </c:pt>
                  <c:pt idx="91">
                    <c:v>586.1000923557616</c:v>
                  </c:pt>
                  <c:pt idx="92">
                    <c:v>563.0208422610192</c:v>
                  </c:pt>
                  <c:pt idx="93">
                    <c:v>556.92349667811879</c:v>
                  </c:pt>
                  <c:pt idx="94">
                    <c:v>567.5164169939776</c:v>
                  </c:pt>
                  <c:pt idx="95">
                    <c:v>543.67581216331303</c:v>
                  </c:pt>
                  <c:pt idx="96">
                    <c:v>542.70064314640001</c:v>
                  </c:pt>
                  <c:pt idx="97">
                    <c:v>531.98653705174479</c:v>
                  </c:pt>
                  <c:pt idx="98">
                    <c:v>492.35965672453051</c:v>
                  </c:pt>
                  <c:pt idx="99">
                    <c:v>498.4704151622862</c:v>
                  </c:pt>
                  <c:pt idx="100">
                    <c:v>498.26340382451747</c:v>
                  </c:pt>
                  <c:pt idx="101">
                    <c:v>456.69235779211903</c:v>
                  </c:pt>
                  <c:pt idx="102">
                    <c:v>464.90590632045138</c:v>
                  </c:pt>
                  <c:pt idx="103">
                    <c:v>452.02498511372409</c:v>
                  </c:pt>
                  <c:pt idx="104">
                    <c:v>186.31379800789057</c:v>
                  </c:pt>
                  <c:pt idx="105">
                    <c:v>284.96403281817868</c:v>
                  </c:pt>
                  <c:pt idx="106">
                    <c:v>295.6733417959444</c:v>
                  </c:pt>
                  <c:pt idx="107">
                    <c:v>377.63126037615302</c:v>
                  </c:pt>
                  <c:pt idx="108">
                    <c:v>266.03407717903326</c:v>
                  </c:pt>
                  <c:pt idx="109">
                    <c:v>341.21932700903659</c:v>
                  </c:pt>
                  <c:pt idx="110">
                    <c:v>415.01617267417942</c:v>
                  </c:pt>
                  <c:pt idx="111">
                    <c:v>449.43565590860811</c:v>
                  </c:pt>
                  <c:pt idx="112">
                    <c:v>435.15386669559155</c:v>
                  </c:pt>
                  <c:pt idx="113">
                    <c:v>375.32556193939621</c:v>
                  </c:pt>
                  <c:pt idx="114">
                    <c:v>399.55740422388044</c:v>
                  </c:pt>
                  <c:pt idx="115">
                    <c:v>312.70772093142199</c:v>
                  </c:pt>
                </c:numCache>
                <c:extLst xmlns:c15="http://schemas.microsoft.com/office/drawing/2012/chart"/>
              </c:numRef>
            </c:plus>
            <c:minus>
              <c:numRef>
                <c:f>'Raw data'!$Z$4:$Z$119</c:f>
                <c:numCache>
                  <c:formatCode>General</c:formatCode>
                  <c:ptCount val="116"/>
                  <c:pt idx="1">
                    <c:v>123.16951600132225</c:v>
                  </c:pt>
                  <c:pt idx="2">
                    <c:v>17.027838397753342</c:v>
                  </c:pt>
                  <c:pt idx="3">
                    <c:v>76.148682819369839</c:v>
                  </c:pt>
                  <c:pt idx="4">
                    <c:v>73.124269265104729</c:v>
                  </c:pt>
                  <c:pt idx="5">
                    <c:v>0</c:v>
                  </c:pt>
                  <c:pt idx="6">
                    <c:v>138.94296674722628</c:v>
                  </c:pt>
                  <c:pt idx="7">
                    <c:v>183.51741324826156</c:v>
                  </c:pt>
                  <c:pt idx="8">
                    <c:v>161.55476696238722</c:v>
                  </c:pt>
                  <c:pt idx="9">
                    <c:v>177.96920309640726</c:v>
                  </c:pt>
                  <c:pt idx="10">
                    <c:v>194.00368885448077</c:v>
                  </c:pt>
                  <c:pt idx="11">
                    <c:v>170.38848062411807</c:v>
                  </c:pt>
                  <c:pt idx="12">
                    <c:v>155.32083078502376</c:v>
                  </c:pt>
                  <c:pt idx="13">
                    <c:v>192.12173511978622</c:v>
                  </c:pt>
                  <c:pt idx="14">
                    <c:v>304.3230185584261</c:v>
                  </c:pt>
                  <c:pt idx="15">
                    <c:v>603.65021381331064</c:v>
                  </c:pt>
                  <c:pt idx="16">
                    <c:v>573.77543704893856</c:v>
                  </c:pt>
                  <c:pt idx="17">
                    <c:v>571.35055349221113</c:v>
                  </c:pt>
                  <c:pt idx="18">
                    <c:v>535.81044890647559</c:v>
                  </c:pt>
                  <c:pt idx="19">
                    <c:v>467.34296911928055</c:v>
                  </c:pt>
                  <c:pt idx="20">
                    <c:v>497.60381365884587</c:v>
                  </c:pt>
                  <c:pt idx="21">
                    <c:v>509.22778921944598</c:v>
                  </c:pt>
                  <c:pt idx="22">
                    <c:v>475.59895895923387</c:v>
                  </c:pt>
                  <c:pt idx="23">
                    <c:v>464.66238242578453</c:v>
                  </c:pt>
                  <c:pt idx="24">
                    <c:v>461.81738391250877</c:v>
                  </c:pt>
                  <c:pt idx="25">
                    <c:v>452.46386421088243</c:v>
                  </c:pt>
                  <c:pt idx="26">
                    <c:v>454.98058179262631</c:v>
                  </c:pt>
                  <c:pt idx="27">
                    <c:v>443.46669906578035</c:v>
                  </c:pt>
                  <c:pt idx="28">
                    <c:v>447.97632406110478</c:v>
                  </c:pt>
                  <c:pt idx="29">
                    <c:v>440.90776482809474</c:v>
                  </c:pt>
                  <c:pt idx="30">
                    <c:v>461.85967380804573</c:v>
                  </c:pt>
                  <c:pt idx="31">
                    <c:v>473.43798815166264</c:v>
                  </c:pt>
                  <c:pt idx="32">
                    <c:v>485.51428432894647</c:v>
                  </c:pt>
                  <c:pt idx="33">
                    <c:v>491.90169342273714</c:v>
                  </c:pt>
                  <c:pt idx="34">
                    <c:v>506.4858059278539</c:v>
                  </c:pt>
                  <c:pt idx="35">
                    <c:v>514.89252121301377</c:v>
                  </c:pt>
                  <c:pt idx="36">
                    <c:v>518.47294201944658</c:v>
                  </c:pt>
                  <c:pt idx="37">
                    <c:v>497.82441848406711</c:v>
                  </c:pt>
                  <c:pt idx="38">
                    <c:v>510.20704221905709</c:v>
                  </c:pt>
                  <c:pt idx="39">
                    <c:v>536.14347221981427</c:v>
                  </c:pt>
                  <c:pt idx="40">
                    <c:v>536.08641638363065</c:v>
                  </c:pt>
                  <c:pt idx="41">
                    <c:v>547.01323202267577</c:v>
                  </c:pt>
                  <c:pt idx="42">
                    <c:v>535.769122459963</c:v>
                  </c:pt>
                  <c:pt idx="43">
                    <c:v>529.26994127115199</c:v>
                  </c:pt>
                  <c:pt idx="44">
                    <c:v>536.08188219680392</c:v>
                  </c:pt>
                  <c:pt idx="45">
                    <c:v>517.19840036414564</c:v>
                  </c:pt>
                  <c:pt idx="46">
                    <c:v>496.2157393516456</c:v>
                  </c:pt>
                  <c:pt idx="47">
                    <c:v>473.46680728962383</c:v>
                  </c:pt>
                  <c:pt idx="48">
                    <c:v>473.38514324324331</c:v>
                  </c:pt>
                  <c:pt idx="49">
                    <c:v>491.09908518938909</c:v>
                  </c:pt>
                  <c:pt idx="50">
                    <c:v>510.32032140279824</c:v>
                  </c:pt>
                  <c:pt idx="51">
                    <c:v>587.6386848007528</c:v>
                  </c:pt>
                  <c:pt idx="52">
                    <c:v>630.9832093407224</c:v>
                  </c:pt>
                  <c:pt idx="53">
                    <c:v>776.16767907019039</c:v>
                  </c:pt>
                  <c:pt idx="54">
                    <c:v>754.80106118215224</c:v>
                  </c:pt>
                  <c:pt idx="55">
                    <c:v>666.72947094833228</c:v>
                  </c:pt>
                  <c:pt idx="56">
                    <c:v>598.34195674142427</c:v>
                  </c:pt>
                  <c:pt idx="57">
                    <c:v>535.02053346331934</c:v>
                  </c:pt>
                  <c:pt idx="58">
                    <c:v>484.84299623922993</c:v>
                  </c:pt>
                  <c:pt idx="59">
                    <c:v>454.67880235930033</c:v>
                  </c:pt>
                  <c:pt idx="60">
                    <c:v>453.23397392397959</c:v>
                  </c:pt>
                  <c:pt idx="61">
                    <c:v>438.79009715658759</c:v>
                  </c:pt>
                  <c:pt idx="62">
                    <c:v>477.38138570697549</c:v>
                  </c:pt>
                  <c:pt idx="63">
                    <c:v>541.31615013676344</c:v>
                  </c:pt>
                  <c:pt idx="64">
                    <c:v>583.01572476470858</c:v>
                  </c:pt>
                  <c:pt idx="65">
                    <c:v>609.40240510116132</c:v>
                  </c:pt>
                  <c:pt idx="66">
                    <c:v>608.17485685245117</c:v>
                  </c:pt>
                  <c:pt idx="67">
                    <c:v>599.04619767580687</c:v>
                  </c:pt>
                  <c:pt idx="68">
                    <c:v>687.84231966591983</c:v>
                  </c:pt>
                  <c:pt idx="69">
                    <c:v>887.3579582689988</c:v>
                  </c:pt>
                  <c:pt idx="70">
                    <c:v>919.99190518291789</c:v>
                  </c:pt>
                  <c:pt idx="71">
                    <c:v>735.94066720585158</c:v>
                  </c:pt>
                  <c:pt idx="72">
                    <c:v>586.25974761617408</c:v>
                  </c:pt>
                  <c:pt idx="73">
                    <c:v>485.05146800105842</c:v>
                  </c:pt>
                  <c:pt idx="74">
                    <c:v>451.74685690797168</c:v>
                  </c:pt>
                  <c:pt idx="75">
                    <c:v>409.9119821737284</c:v>
                  </c:pt>
                  <c:pt idx="76">
                    <c:v>407.31992192512888</c:v>
                  </c:pt>
                  <c:pt idx="77">
                    <c:v>398.7068991300722</c:v>
                  </c:pt>
                  <c:pt idx="78">
                    <c:v>387.57289283213453</c:v>
                  </c:pt>
                  <c:pt idx="79">
                    <c:v>393.48383189808538</c:v>
                  </c:pt>
                  <c:pt idx="80">
                    <c:v>389.56643390723673</c:v>
                  </c:pt>
                  <c:pt idx="81">
                    <c:v>401.10414334025262</c:v>
                  </c:pt>
                  <c:pt idx="82">
                    <c:v>404.65587580340218</c:v>
                  </c:pt>
                  <c:pt idx="83">
                    <c:v>429.53700779711676</c:v>
                  </c:pt>
                  <c:pt idx="84">
                    <c:v>446.63529843105147</c:v>
                  </c:pt>
                  <c:pt idx="85">
                    <c:v>446.73800200849576</c:v>
                  </c:pt>
                  <c:pt idx="86">
                    <c:v>453.72850671951193</c:v>
                  </c:pt>
                  <c:pt idx="87">
                    <c:v>461.64601883022186</c:v>
                  </c:pt>
                  <c:pt idx="88">
                    <c:v>471.22812584516754</c:v>
                  </c:pt>
                  <c:pt idx="89">
                    <c:v>493.28808004234338</c:v>
                  </c:pt>
                  <c:pt idx="90">
                    <c:v>512.08719756828884</c:v>
                  </c:pt>
                  <c:pt idx="91">
                    <c:v>586.1000923557616</c:v>
                  </c:pt>
                  <c:pt idx="92">
                    <c:v>563.0208422610192</c:v>
                  </c:pt>
                  <c:pt idx="93">
                    <c:v>556.92349667811879</c:v>
                  </c:pt>
                  <c:pt idx="94">
                    <c:v>567.5164169939776</c:v>
                  </c:pt>
                  <c:pt idx="95">
                    <c:v>543.67581216331303</c:v>
                  </c:pt>
                  <c:pt idx="96">
                    <c:v>542.70064314640001</c:v>
                  </c:pt>
                  <c:pt idx="97">
                    <c:v>531.98653705174479</c:v>
                  </c:pt>
                  <c:pt idx="98">
                    <c:v>492.35965672453051</c:v>
                  </c:pt>
                  <c:pt idx="99">
                    <c:v>498.4704151622862</c:v>
                  </c:pt>
                  <c:pt idx="100">
                    <c:v>498.26340382451747</c:v>
                  </c:pt>
                  <c:pt idx="101">
                    <c:v>456.69235779211903</c:v>
                  </c:pt>
                  <c:pt idx="102">
                    <c:v>464.90590632045138</c:v>
                  </c:pt>
                  <c:pt idx="103">
                    <c:v>452.02498511372409</c:v>
                  </c:pt>
                  <c:pt idx="104">
                    <c:v>186.31379800789057</c:v>
                  </c:pt>
                  <c:pt idx="105">
                    <c:v>284.96403281817868</c:v>
                  </c:pt>
                  <c:pt idx="106">
                    <c:v>295.6733417959444</c:v>
                  </c:pt>
                  <c:pt idx="107">
                    <c:v>377.63126037615302</c:v>
                  </c:pt>
                  <c:pt idx="108">
                    <c:v>266.03407717903326</c:v>
                  </c:pt>
                  <c:pt idx="109">
                    <c:v>341.21932700903659</c:v>
                  </c:pt>
                  <c:pt idx="110">
                    <c:v>415.01617267417942</c:v>
                  </c:pt>
                  <c:pt idx="111">
                    <c:v>449.43565590860811</c:v>
                  </c:pt>
                  <c:pt idx="112">
                    <c:v>435.15386669559155</c:v>
                  </c:pt>
                  <c:pt idx="113">
                    <c:v>375.32556193939621</c:v>
                  </c:pt>
                  <c:pt idx="114">
                    <c:v>399.55740422388044</c:v>
                  </c:pt>
                  <c:pt idx="115">
                    <c:v>312.70772093142199</c:v>
                  </c:pt>
                </c:numCache>
                <c:extLst xmlns:c15="http://schemas.microsoft.com/office/drawing/2012/chart"/>
              </c:numRef>
            </c:minus>
            <c:spPr>
              <a:noFill/>
              <a:ln w="50800" cap="flat" cmpd="sng" algn="ctr">
                <a:solidFill>
                  <a:srgbClr val="C00000">
                    <a:alpha val="20000"/>
                  </a:srgbClr>
                </a:solidFill>
                <a:round/>
              </a:ln>
              <a:effectLst/>
            </c:spPr>
          </c:errBars>
          <c:val>
            <c:numRef>
              <c:f>'Raw data'!$W$4:$W$120</c:f>
              <c:numCache>
                <c:formatCode>General</c:formatCode>
                <c:ptCount val="117"/>
                <c:pt idx="1">
                  <c:v>1208.7260000000001</c:v>
                </c:pt>
                <c:pt idx="2">
                  <c:v>1196.6795</c:v>
                </c:pt>
                <c:pt idx="3">
                  <c:v>1217.4962500000001</c:v>
                </c:pt>
                <c:pt idx="4">
                  <c:v>1221.6176666666665</c:v>
                </c:pt>
                <c:pt idx="5">
                  <c:v>0</c:v>
                </c:pt>
                <c:pt idx="6">
                  <c:v>1290.3614166666666</c:v>
                </c:pt>
                <c:pt idx="7">
                  <c:v>1263.9086666666665</c:v>
                </c:pt>
                <c:pt idx="8">
                  <c:v>1299.1974166666666</c:v>
                </c:pt>
                <c:pt idx="9">
                  <c:v>1307.2040833333333</c:v>
                </c:pt>
                <c:pt idx="10">
                  <c:v>1314.9554166666667</c:v>
                </c:pt>
                <c:pt idx="11">
                  <c:v>1339.5009166666666</c:v>
                </c:pt>
                <c:pt idx="12">
                  <c:v>1356.4669999999999</c:v>
                </c:pt>
                <c:pt idx="13">
                  <c:v>1339.2452500000002</c:v>
                </c:pt>
                <c:pt idx="14">
                  <c:v>1411.1179500000001</c:v>
                </c:pt>
                <c:pt idx="15">
                  <c:v>1543.2258000000002</c:v>
                </c:pt>
                <c:pt idx="16">
                  <c:v>1547.9114500000001</c:v>
                </c:pt>
                <c:pt idx="17">
                  <c:v>1562.3637999999999</c:v>
                </c:pt>
                <c:pt idx="18">
                  <c:v>1578.4547833333334</c:v>
                </c:pt>
                <c:pt idx="19">
                  <c:v>1545.0493666666666</c:v>
                </c:pt>
                <c:pt idx="20">
                  <c:v>1552.5353666666665</c:v>
                </c:pt>
                <c:pt idx="21">
                  <c:v>1556.8341999999998</c:v>
                </c:pt>
                <c:pt idx="22">
                  <c:v>1561.24405</c:v>
                </c:pt>
                <c:pt idx="23">
                  <c:v>1552.79495</c:v>
                </c:pt>
                <c:pt idx="24">
                  <c:v>1548.8157999999999</c:v>
                </c:pt>
                <c:pt idx="25">
                  <c:v>1540.1988999999999</c:v>
                </c:pt>
                <c:pt idx="26">
                  <c:v>1550.6567</c:v>
                </c:pt>
                <c:pt idx="27">
                  <c:v>1557.8533500000001</c:v>
                </c:pt>
                <c:pt idx="28">
                  <c:v>1535.8006499999999</c:v>
                </c:pt>
                <c:pt idx="29">
                  <c:v>1516.8768999999998</c:v>
                </c:pt>
                <c:pt idx="30">
                  <c:v>1533.8887000000002</c:v>
                </c:pt>
                <c:pt idx="31">
                  <c:v>1552.1064999999999</c:v>
                </c:pt>
                <c:pt idx="32">
                  <c:v>1596.9655500000001</c:v>
                </c:pt>
                <c:pt idx="33">
                  <c:v>1588.2315000000001</c:v>
                </c:pt>
                <c:pt idx="34">
                  <c:v>1584.7174500000001</c:v>
                </c:pt>
                <c:pt idx="35">
                  <c:v>1640.8244999999999</c:v>
                </c:pt>
                <c:pt idx="36">
                  <c:v>1625.40885</c:v>
                </c:pt>
                <c:pt idx="37">
                  <c:v>1653.8992499999999</c:v>
                </c:pt>
                <c:pt idx="38">
                  <c:v>1651.0926999999999</c:v>
                </c:pt>
                <c:pt idx="39">
                  <c:v>1671.8525500000001</c:v>
                </c:pt>
                <c:pt idx="40">
                  <c:v>1709.4108000000001</c:v>
                </c:pt>
                <c:pt idx="41">
                  <c:v>1743.2416000000001</c:v>
                </c:pt>
                <c:pt idx="42">
                  <c:v>1742.4538499999999</c:v>
                </c:pt>
                <c:pt idx="43">
                  <c:v>1793.2789499999999</c:v>
                </c:pt>
                <c:pt idx="44">
                  <c:v>1802.9619500000001</c:v>
                </c:pt>
                <c:pt idx="45">
                  <c:v>1846.4038</c:v>
                </c:pt>
                <c:pt idx="46">
                  <c:v>1886.9635999999998</c:v>
                </c:pt>
                <c:pt idx="47">
                  <c:v>1924.1790000000001</c:v>
                </c:pt>
                <c:pt idx="48">
                  <c:v>1992.8078999999998</c:v>
                </c:pt>
                <c:pt idx="49">
                  <c:v>2168.2477000000003</c:v>
                </c:pt>
                <c:pt idx="50">
                  <c:v>2407.3117499999998</c:v>
                </c:pt>
                <c:pt idx="51">
                  <c:v>2817.7688500000004</c:v>
                </c:pt>
                <c:pt idx="52">
                  <c:v>3248.2759500000002</c:v>
                </c:pt>
                <c:pt idx="53">
                  <c:v>3554.6936000000001</c:v>
                </c:pt>
                <c:pt idx="54">
                  <c:v>3447.6315499999996</c:v>
                </c:pt>
                <c:pt idx="55">
                  <c:v>3110.0792000000001</c:v>
                </c:pt>
                <c:pt idx="56">
                  <c:v>2726.85725</c:v>
                </c:pt>
                <c:pt idx="57">
                  <c:v>2466.2512500000003</c:v>
                </c:pt>
                <c:pt idx="58">
                  <c:v>2290.7129499999996</c:v>
                </c:pt>
                <c:pt idx="59">
                  <c:v>2189.9590499999999</c:v>
                </c:pt>
                <c:pt idx="60">
                  <c:v>2178.4476000000004</c:v>
                </c:pt>
                <c:pt idx="61">
                  <c:v>2212.5687499999999</c:v>
                </c:pt>
                <c:pt idx="62">
                  <c:v>2355.9104500000003</c:v>
                </c:pt>
                <c:pt idx="63">
                  <c:v>2544.0074500000001</c:v>
                </c:pt>
                <c:pt idx="64">
                  <c:v>2816.5790499999998</c:v>
                </c:pt>
                <c:pt idx="65">
                  <c:v>3063.6644000000001</c:v>
                </c:pt>
                <c:pt idx="66">
                  <c:v>3133.9535000000001</c:v>
                </c:pt>
                <c:pt idx="67">
                  <c:v>3077.9839999999999</c:v>
                </c:pt>
                <c:pt idx="68">
                  <c:v>2957.2004000000002</c:v>
                </c:pt>
                <c:pt idx="69">
                  <c:v>2862.9297999999999</c:v>
                </c:pt>
                <c:pt idx="70">
                  <c:v>2679.3815</c:v>
                </c:pt>
                <c:pt idx="71">
                  <c:v>2432.5831499999999</c:v>
                </c:pt>
                <c:pt idx="72">
                  <c:v>2256.6704500000001</c:v>
                </c:pt>
                <c:pt idx="73">
                  <c:v>2113.8546999999999</c:v>
                </c:pt>
                <c:pt idx="74">
                  <c:v>2050.6922</c:v>
                </c:pt>
                <c:pt idx="75">
                  <c:v>1959.6474999999998</c:v>
                </c:pt>
                <c:pt idx="76">
                  <c:v>1943.2240000000002</c:v>
                </c:pt>
                <c:pt idx="77">
                  <c:v>1900.7747000000004</c:v>
                </c:pt>
                <c:pt idx="78">
                  <c:v>1845.0219000000002</c:v>
                </c:pt>
                <c:pt idx="79">
                  <c:v>1795.0470499999999</c:v>
                </c:pt>
                <c:pt idx="80">
                  <c:v>1769.9875499999998</c:v>
                </c:pt>
                <c:pt idx="81">
                  <c:v>1716.5585000000003</c:v>
                </c:pt>
                <c:pt idx="82">
                  <c:v>1712.0815000000002</c:v>
                </c:pt>
                <c:pt idx="83">
                  <c:v>1709.0371</c:v>
                </c:pt>
                <c:pt idx="84">
                  <c:v>1716.1134999999999</c:v>
                </c:pt>
                <c:pt idx="85">
                  <c:v>1717.1023</c:v>
                </c:pt>
                <c:pt idx="86">
                  <c:v>1726.1954499999999</c:v>
                </c:pt>
                <c:pt idx="87">
                  <c:v>1741.3133000000003</c:v>
                </c:pt>
                <c:pt idx="88">
                  <c:v>1749.2336500000001</c:v>
                </c:pt>
                <c:pt idx="89">
                  <c:v>1765.0553500000001</c:v>
                </c:pt>
                <c:pt idx="90">
                  <c:v>1800.337</c:v>
                </c:pt>
                <c:pt idx="91">
                  <c:v>1866.3293125</c:v>
                </c:pt>
                <c:pt idx="92">
                  <c:v>1828.8188125000001</c:v>
                </c:pt>
                <c:pt idx="93">
                  <c:v>1795.4210625000001</c:v>
                </c:pt>
                <c:pt idx="94">
                  <c:v>1809.4525624999999</c:v>
                </c:pt>
                <c:pt idx="95">
                  <c:v>1792.767625</c:v>
                </c:pt>
                <c:pt idx="96">
                  <c:v>1756.3971041666666</c:v>
                </c:pt>
                <c:pt idx="97">
                  <c:v>1761.2906875000001</c:v>
                </c:pt>
                <c:pt idx="98">
                  <c:v>1727.9653749999998</c:v>
                </c:pt>
                <c:pt idx="99">
                  <c:v>1714.2448750000001</c:v>
                </c:pt>
                <c:pt idx="100">
                  <c:v>1714.4096041666667</c:v>
                </c:pt>
                <c:pt idx="101">
                  <c:v>1716.1323124999999</c:v>
                </c:pt>
                <c:pt idx="102">
                  <c:v>1685.3741875000001</c:v>
                </c:pt>
                <c:pt idx="103">
                  <c:v>1663.8911250000001</c:v>
                </c:pt>
                <c:pt idx="104">
                  <c:v>1685.91725</c:v>
                </c:pt>
                <c:pt idx="105">
                  <c:v>1742.5640000000001</c:v>
                </c:pt>
                <c:pt idx="106">
                  <c:v>1736.8233749999999</c:v>
                </c:pt>
                <c:pt idx="107">
                  <c:v>1757.9363749999998</c:v>
                </c:pt>
                <c:pt idx="108">
                  <c:v>1669.2235000000001</c:v>
                </c:pt>
                <c:pt idx="109">
                  <c:v>1678.2175</c:v>
                </c:pt>
                <c:pt idx="110">
                  <c:v>1690.9602500000001</c:v>
                </c:pt>
                <c:pt idx="111">
                  <c:v>1698.585</c:v>
                </c:pt>
                <c:pt idx="112">
                  <c:v>1622.5287499999999</c:v>
                </c:pt>
                <c:pt idx="113">
                  <c:v>1585.5497500000001</c:v>
                </c:pt>
                <c:pt idx="114">
                  <c:v>1631.3052500000001</c:v>
                </c:pt>
                <c:pt idx="115">
                  <c:v>1625.2152500000002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3-0C75-4737-93E5-3652EB332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156464"/>
        <c:axId val="505161712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'Raw data'!$AW$2</c15:sqref>
                        </c15:formulaRef>
                      </c:ext>
                    </c:extLst>
                    <c:strCache>
                      <c:ptCount val="1"/>
                      <c:pt idx="0">
                        <c:v>Average Posterior PAR-6 eGFP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>
                        <c:ext uri="{02D57815-91ED-43cb-92C2-25804820EDAC}">
                          <c15:formulaRef>
                            <c15:sqref>'Raw data'!$AZ$4:$AZ$110</c15:sqref>
                          </c15:formulaRef>
                        </c:ext>
                      </c:extLst>
                      <c:numCache>
                        <c:formatCode>General</c:formatCode>
                        <c:ptCount val="107"/>
                        <c:pt idx="11">
                          <c:v>59.093267257150401</c:v>
                        </c:pt>
                        <c:pt idx="12">
                          <c:v>42.91148212308677</c:v>
                        </c:pt>
                        <c:pt idx="13">
                          <c:v>97.036617135620602</c:v>
                        </c:pt>
                        <c:pt idx="14">
                          <c:v>102.82039705233576</c:v>
                        </c:pt>
                        <c:pt idx="15">
                          <c:v>113.61261430019549</c:v>
                        </c:pt>
                        <c:pt idx="16">
                          <c:v>142.22993284159642</c:v>
                        </c:pt>
                        <c:pt idx="17">
                          <c:v>183.28137057677199</c:v>
                        </c:pt>
                        <c:pt idx="18">
                          <c:v>227.29157878669346</c:v>
                        </c:pt>
                        <c:pt idx="19">
                          <c:v>261.47170637568775</c:v>
                        </c:pt>
                        <c:pt idx="20">
                          <c:v>269.8547597825002</c:v>
                        </c:pt>
                        <c:pt idx="21">
                          <c:v>283.6821272909396</c:v>
                        </c:pt>
                        <c:pt idx="22">
                          <c:v>282.67574470992798</c:v>
                        </c:pt>
                        <c:pt idx="23">
                          <c:v>265.19462749440424</c:v>
                        </c:pt>
                        <c:pt idx="24">
                          <c:v>281.14045097241751</c:v>
                        </c:pt>
                        <c:pt idx="25">
                          <c:v>279.88623542787656</c:v>
                        </c:pt>
                        <c:pt idx="26">
                          <c:v>310.23512093504735</c:v>
                        </c:pt>
                        <c:pt idx="27">
                          <c:v>305.02064763645541</c:v>
                        </c:pt>
                        <c:pt idx="28">
                          <c:v>334.85986797502477</c:v>
                        </c:pt>
                        <c:pt idx="29">
                          <c:v>357.83592107646962</c:v>
                        </c:pt>
                        <c:pt idx="30">
                          <c:v>395.46690268563617</c:v>
                        </c:pt>
                        <c:pt idx="31">
                          <c:v>426.01946725739026</c:v>
                        </c:pt>
                        <c:pt idx="32">
                          <c:v>449.02112972616521</c:v>
                        </c:pt>
                        <c:pt idx="33">
                          <c:v>491.33465676768753</c:v>
                        </c:pt>
                        <c:pt idx="34">
                          <c:v>515.59329275034952</c:v>
                        </c:pt>
                        <c:pt idx="35">
                          <c:v>512.96662118437257</c:v>
                        </c:pt>
                        <c:pt idx="36">
                          <c:v>498.00706887233326</c:v>
                        </c:pt>
                        <c:pt idx="37">
                          <c:v>499.25192328053464</c:v>
                        </c:pt>
                        <c:pt idx="38">
                          <c:v>475.9931764368456</c:v>
                        </c:pt>
                        <c:pt idx="39">
                          <c:v>484.82891201802568</c:v>
                        </c:pt>
                        <c:pt idx="40">
                          <c:v>482.94037720205347</c:v>
                        </c:pt>
                        <c:pt idx="41">
                          <c:v>489.04244225597381</c:v>
                        </c:pt>
                        <c:pt idx="42">
                          <c:v>512.29197017998945</c:v>
                        </c:pt>
                        <c:pt idx="43">
                          <c:v>494.55022879108253</c:v>
                        </c:pt>
                        <c:pt idx="44">
                          <c:v>483.86954793714432</c:v>
                        </c:pt>
                        <c:pt idx="45">
                          <c:v>462.48251883060027</c:v>
                        </c:pt>
                        <c:pt idx="46">
                          <c:v>449.07335293489405</c:v>
                        </c:pt>
                        <c:pt idx="47">
                          <c:v>444.18020410752263</c:v>
                        </c:pt>
                        <c:pt idx="48">
                          <c:v>434.87998922305417</c:v>
                        </c:pt>
                        <c:pt idx="49">
                          <c:v>385.70214621051053</c:v>
                        </c:pt>
                        <c:pt idx="50">
                          <c:v>381.87256186065656</c:v>
                        </c:pt>
                        <c:pt idx="51">
                          <c:v>489.20118204734825</c:v>
                        </c:pt>
                        <c:pt idx="52">
                          <c:v>680.12476559186746</c:v>
                        </c:pt>
                        <c:pt idx="53">
                          <c:v>861.6302508613536</c:v>
                        </c:pt>
                        <c:pt idx="54">
                          <c:v>920.63688955025691</c:v>
                        </c:pt>
                        <c:pt idx="55">
                          <c:v>886.17132224676664</c:v>
                        </c:pt>
                        <c:pt idx="56">
                          <c:v>706.22626924955603</c:v>
                        </c:pt>
                        <c:pt idx="57">
                          <c:v>523.33468395439513</c:v>
                        </c:pt>
                        <c:pt idx="58">
                          <c:v>442.02962104431839</c:v>
                        </c:pt>
                        <c:pt idx="59">
                          <c:v>438.9022890602314</c:v>
                        </c:pt>
                        <c:pt idx="60">
                          <c:v>495.66472313905984</c:v>
                        </c:pt>
                        <c:pt idx="61">
                          <c:v>639.3938875323812</c:v>
                        </c:pt>
                        <c:pt idx="62">
                          <c:v>866.50280664075945</c:v>
                        </c:pt>
                        <c:pt idx="63">
                          <c:v>1038.5347626361331</c:v>
                        </c:pt>
                        <c:pt idx="64">
                          <c:v>937.17658362939699</c:v>
                        </c:pt>
                        <c:pt idx="65">
                          <c:v>628.66606183852559</c:v>
                        </c:pt>
                        <c:pt idx="66">
                          <c:v>339.57587741098109</c:v>
                        </c:pt>
                        <c:pt idx="67">
                          <c:v>164.60626497215515</c:v>
                        </c:pt>
                        <c:pt idx="68">
                          <c:v>125.57534144497022</c:v>
                        </c:pt>
                        <c:pt idx="69">
                          <c:v>121.75935853799213</c:v>
                        </c:pt>
                        <c:pt idx="70">
                          <c:v>72.051392450256344</c:v>
                        </c:pt>
                        <c:pt idx="71">
                          <c:v>156.92209376769594</c:v>
                        </c:pt>
                        <c:pt idx="72">
                          <c:v>231.56346902419853</c:v>
                        </c:pt>
                        <c:pt idx="73">
                          <c:v>295.91546283412225</c:v>
                        </c:pt>
                        <c:pt idx="74">
                          <c:v>323.06970879953013</c:v>
                        </c:pt>
                        <c:pt idx="75">
                          <c:v>324.18764881170631</c:v>
                        </c:pt>
                        <c:pt idx="76">
                          <c:v>294.91756755642024</c:v>
                        </c:pt>
                        <c:pt idx="77">
                          <c:v>264.48592069644116</c:v>
                        </c:pt>
                        <c:pt idx="78">
                          <c:v>250.42571748878106</c:v>
                        </c:pt>
                        <c:pt idx="79">
                          <c:v>271.26254277479035</c:v>
                        </c:pt>
                        <c:pt idx="80">
                          <c:v>285.76764085059057</c:v>
                        </c:pt>
                        <c:pt idx="81">
                          <c:v>310.86606306585168</c:v>
                        </c:pt>
                        <c:pt idx="82">
                          <c:v>307.61310616120738</c:v>
                        </c:pt>
                        <c:pt idx="83">
                          <c:v>321.52516747180476</c:v>
                        </c:pt>
                        <c:pt idx="84">
                          <c:v>300.77505310503028</c:v>
                        </c:pt>
                        <c:pt idx="85">
                          <c:v>304.82132274009462</c:v>
                        </c:pt>
                        <c:pt idx="86">
                          <c:v>272.69840821206861</c:v>
                        </c:pt>
                        <c:pt idx="87">
                          <c:v>228.51486227595979</c:v>
                        </c:pt>
                        <c:pt idx="88">
                          <c:v>230.87062326509428</c:v>
                        </c:pt>
                        <c:pt idx="89">
                          <c:v>250.90453505022762</c:v>
                        </c:pt>
                        <c:pt idx="90">
                          <c:v>267.40089789797963</c:v>
                        </c:pt>
                        <c:pt idx="91">
                          <c:v>317.46026520429933</c:v>
                        </c:pt>
                        <c:pt idx="92">
                          <c:v>361.12029870910078</c:v>
                        </c:pt>
                        <c:pt idx="93">
                          <c:v>396.38104270989953</c:v>
                        </c:pt>
                        <c:pt idx="94">
                          <c:v>434.68261310477214</c:v>
                        </c:pt>
                        <c:pt idx="95">
                          <c:v>428.97588087133221</c:v>
                        </c:pt>
                        <c:pt idx="96">
                          <c:v>416.57504893814274</c:v>
                        </c:pt>
                        <c:pt idx="97">
                          <c:v>379.68286047834738</c:v>
                        </c:pt>
                        <c:pt idx="98">
                          <c:v>280.68383020992007</c:v>
                        </c:pt>
                        <c:pt idx="99">
                          <c:v>106.68120007761419</c:v>
                        </c:pt>
                        <c:pt idx="100">
                          <c:v>12.089051084555724</c:v>
                        </c:pt>
                        <c:pt idx="101">
                          <c:v>42.428351414841188</c:v>
                        </c:pt>
                        <c:pt idx="102">
                          <c:v>102.26520037797421</c:v>
                        </c:pt>
                        <c:pt idx="103">
                          <c:v>35.44030972420007</c:v>
                        </c:pt>
                        <c:pt idx="104">
                          <c:v>138.9857269295124</c:v>
                        </c:pt>
                        <c:pt idx="105">
                          <c:v>228.20739991945933</c:v>
                        </c:pt>
                        <c:pt idx="106">
                          <c:v>246.59146912352824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'Raw data'!$AZ$4:$AZ$110</c15:sqref>
                          </c15:formulaRef>
                        </c:ext>
                      </c:extLst>
                      <c:numCache>
                        <c:formatCode>General</c:formatCode>
                        <c:ptCount val="107"/>
                        <c:pt idx="11">
                          <c:v>59.093267257150401</c:v>
                        </c:pt>
                        <c:pt idx="12">
                          <c:v>42.91148212308677</c:v>
                        </c:pt>
                        <c:pt idx="13">
                          <c:v>97.036617135620602</c:v>
                        </c:pt>
                        <c:pt idx="14">
                          <c:v>102.82039705233576</c:v>
                        </c:pt>
                        <c:pt idx="15">
                          <c:v>113.61261430019549</c:v>
                        </c:pt>
                        <c:pt idx="16">
                          <c:v>142.22993284159642</c:v>
                        </c:pt>
                        <c:pt idx="17">
                          <c:v>183.28137057677199</c:v>
                        </c:pt>
                        <c:pt idx="18">
                          <c:v>227.29157878669346</c:v>
                        </c:pt>
                        <c:pt idx="19">
                          <c:v>261.47170637568775</c:v>
                        </c:pt>
                        <c:pt idx="20">
                          <c:v>269.8547597825002</c:v>
                        </c:pt>
                        <c:pt idx="21">
                          <c:v>283.6821272909396</c:v>
                        </c:pt>
                        <c:pt idx="22">
                          <c:v>282.67574470992798</c:v>
                        </c:pt>
                        <c:pt idx="23">
                          <c:v>265.19462749440424</c:v>
                        </c:pt>
                        <c:pt idx="24">
                          <c:v>281.14045097241751</c:v>
                        </c:pt>
                        <c:pt idx="25">
                          <c:v>279.88623542787656</c:v>
                        </c:pt>
                        <c:pt idx="26">
                          <c:v>310.23512093504735</c:v>
                        </c:pt>
                        <c:pt idx="27">
                          <c:v>305.02064763645541</c:v>
                        </c:pt>
                        <c:pt idx="28">
                          <c:v>334.85986797502477</c:v>
                        </c:pt>
                        <c:pt idx="29">
                          <c:v>357.83592107646962</c:v>
                        </c:pt>
                        <c:pt idx="30">
                          <c:v>395.46690268563617</c:v>
                        </c:pt>
                        <c:pt idx="31">
                          <c:v>426.01946725739026</c:v>
                        </c:pt>
                        <c:pt idx="32">
                          <c:v>449.02112972616521</c:v>
                        </c:pt>
                        <c:pt idx="33">
                          <c:v>491.33465676768753</c:v>
                        </c:pt>
                        <c:pt idx="34">
                          <c:v>515.59329275034952</c:v>
                        </c:pt>
                        <c:pt idx="35">
                          <c:v>512.96662118437257</c:v>
                        </c:pt>
                        <c:pt idx="36">
                          <c:v>498.00706887233326</c:v>
                        </c:pt>
                        <c:pt idx="37">
                          <c:v>499.25192328053464</c:v>
                        </c:pt>
                        <c:pt idx="38">
                          <c:v>475.9931764368456</c:v>
                        </c:pt>
                        <c:pt idx="39">
                          <c:v>484.82891201802568</c:v>
                        </c:pt>
                        <c:pt idx="40">
                          <c:v>482.94037720205347</c:v>
                        </c:pt>
                        <c:pt idx="41">
                          <c:v>489.04244225597381</c:v>
                        </c:pt>
                        <c:pt idx="42">
                          <c:v>512.29197017998945</c:v>
                        </c:pt>
                        <c:pt idx="43">
                          <c:v>494.55022879108253</c:v>
                        </c:pt>
                        <c:pt idx="44">
                          <c:v>483.86954793714432</c:v>
                        </c:pt>
                        <c:pt idx="45">
                          <c:v>462.48251883060027</c:v>
                        </c:pt>
                        <c:pt idx="46">
                          <c:v>449.07335293489405</c:v>
                        </c:pt>
                        <c:pt idx="47">
                          <c:v>444.18020410752263</c:v>
                        </c:pt>
                        <c:pt idx="48">
                          <c:v>434.87998922305417</c:v>
                        </c:pt>
                        <c:pt idx="49">
                          <c:v>385.70214621051053</c:v>
                        </c:pt>
                        <c:pt idx="50">
                          <c:v>381.87256186065656</c:v>
                        </c:pt>
                        <c:pt idx="51">
                          <c:v>489.20118204734825</c:v>
                        </c:pt>
                        <c:pt idx="52">
                          <c:v>680.12476559186746</c:v>
                        </c:pt>
                        <c:pt idx="53">
                          <c:v>861.6302508613536</c:v>
                        </c:pt>
                        <c:pt idx="54">
                          <c:v>920.63688955025691</c:v>
                        </c:pt>
                        <c:pt idx="55">
                          <c:v>886.17132224676664</c:v>
                        </c:pt>
                        <c:pt idx="56">
                          <c:v>706.22626924955603</c:v>
                        </c:pt>
                        <c:pt idx="57">
                          <c:v>523.33468395439513</c:v>
                        </c:pt>
                        <c:pt idx="58">
                          <c:v>442.02962104431839</c:v>
                        </c:pt>
                        <c:pt idx="59">
                          <c:v>438.9022890602314</c:v>
                        </c:pt>
                        <c:pt idx="60">
                          <c:v>495.66472313905984</c:v>
                        </c:pt>
                        <c:pt idx="61">
                          <c:v>639.3938875323812</c:v>
                        </c:pt>
                        <c:pt idx="62">
                          <c:v>866.50280664075945</c:v>
                        </c:pt>
                        <c:pt idx="63">
                          <c:v>1038.5347626361331</c:v>
                        </c:pt>
                        <c:pt idx="64">
                          <c:v>937.17658362939699</c:v>
                        </c:pt>
                        <c:pt idx="65">
                          <c:v>628.66606183852559</c:v>
                        </c:pt>
                        <c:pt idx="66">
                          <c:v>339.57587741098109</c:v>
                        </c:pt>
                        <c:pt idx="67">
                          <c:v>164.60626497215515</c:v>
                        </c:pt>
                        <c:pt idx="68">
                          <c:v>125.57534144497022</c:v>
                        </c:pt>
                        <c:pt idx="69">
                          <c:v>121.75935853799213</c:v>
                        </c:pt>
                        <c:pt idx="70">
                          <c:v>72.051392450256344</c:v>
                        </c:pt>
                        <c:pt idx="71">
                          <c:v>156.92209376769594</c:v>
                        </c:pt>
                        <c:pt idx="72">
                          <c:v>231.56346902419853</c:v>
                        </c:pt>
                        <c:pt idx="73">
                          <c:v>295.91546283412225</c:v>
                        </c:pt>
                        <c:pt idx="74">
                          <c:v>323.06970879953013</c:v>
                        </c:pt>
                        <c:pt idx="75">
                          <c:v>324.18764881170631</c:v>
                        </c:pt>
                        <c:pt idx="76">
                          <c:v>294.91756755642024</c:v>
                        </c:pt>
                        <c:pt idx="77">
                          <c:v>264.48592069644116</c:v>
                        </c:pt>
                        <c:pt idx="78">
                          <c:v>250.42571748878106</c:v>
                        </c:pt>
                        <c:pt idx="79">
                          <c:v>271.26254277479035</c:v>
                        </c:pt>
                        <c:pt idx="80">
                          <c:v>285.76764085059057</c:v>
                        </c:pt>
                        <c:pt idx="81">
                          <c:v>310.86606306585168</c:v>
                        </c:pt>
                        <c:pt idx="82">
                          <c:v>307.61310616120738</c:v>
                        </c:pt>
                        <c:pt idx="83">
                          <c:v>321.52516747180476</c:v>
                        </c:pt>
                        <c:pt idx="84">
                          <c:v>300.77505310503028</c:v>
                        </c:pt>
                        <c:pt idx="85">
                          <c:v>304.82132274009462</c:v>
                        </c:pt>
                        <c:pt idx="86">
                          <c:v>272.69840821206861</c:v>
                        </c:pt>
                        <c:pt idx="87">
                          <c:v>228.51486227595979</c:v>
                        </c:pt>
                        <c:pt idx="88">
                          <c:v>230.87062326509428</c:v>
                        </c:pt>
                        <c:pt idx="89">
                          <c:v>250.90453505022762</c:v>
                        </c:pt>
                        <c:pt idx="90">
                          <c:v>267.40089789797963</c:v>
                        </c:pt>
                        <c:pt idx="91">
                          <c:v>317.46026520429933</c:v>
                        </c:pt>
                        <c:pt idx="92">
                          <c:v>361.12029870910078</c:v>
                        </c:pt>
                        <c:pt idx="93">
                          <c:v>396.38104270989953</c:v>
                        </c:pt>
                        <c:pt idx="94">
                          <c:v>434.68261310477214</c:v>
                        </c:pt>
                        <c:pt idx="95">
                          <c:v>428.97588087133221</c:v>
                        </c:pt>
                        <c:pt idx="96">
                          <c:v>416.57504893814274</c:v>
                        </c:pt>
                        <c:pt idx="97">
                          <c:v>379.68286047834738</c:v>
                        </c:pt>
                        <c:pt idx="98">
                          <c:v>280.68383020992007</c:v>
                        </c:pt>
                        <c:pt idx="99">
                          <c:v>106.68120007761419</c:v>
                        </c:pt>
                        <c:pt idx="100">
                          <c:v>12.089051084555724</c:v>
                        </c:pt>
                        <c:pt idx="101">
                          <c:v>42.428351414841188</c:v>
                        </c:pt>
                        <c:pt idx="102">
                          <c:v>102.26520037797421</c:v>
                        </c:pt>
                        <c:pt idx="103">
                          <c:v>35.44030972420007</c:v>
                        </c:pt>
                        <c:pt idx="104">
                          <c:v>138.9857269295124</c:v>
                        </c:pt>
                        <c:pt idx="105">
                          <c:v>228.20739991945933</c:v>
                        </c:pt>
                        <c:pt idx="106">
                          <c:v>246.59146912352824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chemeClr val="accent6">
                          <a:alpha val="20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>
                      <c:ext uri="{02D57815-91ED-43cb-92C2-25804820EDAC}">
                        <c15:formulaRef>
                          <c15:sqref>'Raw data'!$AW$4:$AW$110</c15:sqref>
                        </c15:formulaRef>
                      </c:ext>
                    </c:extLst>
                    <c:numCache>
                      <c:formatCode>General</c:formatCode>
                      <c:ptCount val="107"/>
                      <c:pt idx="11">
                        <c:v>1359.8802500000002</c:v>
                      </c:pt>
                      <c:pt idx="12">
                        <c:v>1347.2379999999998</c:v>
                      </c:pt>
                      <c:pt idx="13">
                        <c:v>1367.39175</c:v>
                      </c:pt>
                      <c:pt idx="14">
                        <c:v>1342.701</c:v>
                      </c:pt>
                      <c:pt idx="15">
                        <c:v>1357.4022500000001</c:v>
                      </c:pt>
                      <c:pt idx="16">
                        <c:v>1366.3187499999999</c:v>
                      </c:pt>
                      <c:pt idx="17">
                        <c:v>1372.1934999999999</c:v>
                      </c:pt>
                      <c:pt idx="18">
                        <c:v>1379.3010833333333</c:v>
                      </c:pt>
                      <c:pt idx="19">
                        <c:v>1387.0220833333333</c:v>
                      </c:pt>
                      <c:pt idx="20">
                        <c:v>1279.3910833333334</c:v>
                      </c:pt>
                      <c:pt idx="21">
                        <c:v>1229.4782499999999</c:v>
                      </c:pt>
                      <c:pt idx="22">
                        <c:v>1255.5797500000001</c:v>
                      </c:pt>
                      <c:pt idx="23">
                        <c:v>1285.4504166666668</c:v>
                      </c:pt>
                      <c:pt idx="24">
                        <c:v>1297.1743611111112</c:v>
                      </c:pt>
                      <c:pt idx="25">
                        <c:v>1305.8595555555555</c:v>
                      </c:pt>
                      <c:pt idx="26">
                        <c:v>1326.8764166666667</c:v>
                      </c:pt>
                      <c:pt idx="27">
                        <c:v>1351.4059999999999</c:v>
                      </c:pt>
                      <c:pt idx="28">
                        <c:v>1384.1467499999999</c:v>
                      </c:pt>
                      <c:pt idx="29">
                        <c:v>1437.7066666666667</c:v>
                      </c:pt>
                      <c:pt idx="30">
                        <c:v>1490.2393333333337</c:v>
                      </c:pt>
                      <c:pt idx="31">
                        <c:v>1576.1198333333334</c:v>
                      </c:pt>
                      <c:pt idx="32">
                        <c:v>1639.4415000000001</c:v>
                      </c:pt>
                      <c:pt idx="33">
                        <c:v>1692.2625833333332</c:v>
                      </c:pt>
                      <c:pt idx="34">
                        <c:v>1769.028333333333</c:v>
                      </c:pt>
                      <c:pt idx="35">
                        <c:v>1792.2402500000001</c:v>
                      </c:pt>
                      <c:pt idx="36">
                        <c:v>1816.7662499999999</c:v>
                      </c:pt>
                      <c:pt idx="37">
                        <c:v>1859.9024999999999</c:v>
                      </c:pt>
                      <c:pt idx="38">
                        <c:v>1891.26</c:v>
                      </c:pt>
                      <c:pt idx="39">
                        <c:v>1883.8979166666668</c:v>
                      </c:pt>
                      <c:pt idx="40">
                        <c:v>1860.1085000000003</c:v>
                      </c:pt>
                      <c:pt idx="41">
                        <c:v>1835.7950000000001</c:v>
                      </c:pt>
                      <c:pt idx="42">
                        <c:v>1858.2768333333333</c:v>
                      </c:pt>
                      <c:pt idx="43">
                        <c:v>1838.2090000000001</c:v>
                      </c:pt>
                      <c:pt idx="44">
                        <c:v>1827.8254166666666</c:v>
                      </c:pt>
                      <c:pt idx="45">
                        <c:v>1863.7298333333335</c:v>
                      </c:pt>
                      <c:pt idx="46">
                        <c:v>1891.5235</c:v>
                      </c:pt>
                      <c:pt idx="47">
                        <c:v>1965.8860000000002</c:v>
                      </c:pt>
                      <c:pt idx="48">
                        <c:v>2105.0369166666665</c:v>
                      </c:pt>
                      <c:pt idx="49">
                        <c:v>2243.0534166666671</c:v>
                      </c:pt>
                      <c:pt idx="50">
                        <c:v>2407.0791666666664</c:v>
                      </c:pt>
                      <c:pt idx="51">
                        <c:v>2621.2876666666666</c:v>
                      </c:pt>
                      <c:pt idx="52">
                        <c:v>2866.1181666666671</c:v>
                      </c:pt>
                      <c:pt idx="53">
                        <c:v>3145.7694166666661</c:v>
                      </c:pt>
                      <c:pt idx="54">
                        <c:v>3236.8490833333331</c:v>
                      </c:pt>
                      <c:pt idx="55">
                        <c:v>3106.3154166666668</c:v>
                      </c:pt>
                      <c:pt idx="56">
                        <c:v>2814.6653333333329</c:v>
                      </c:pt>
                      <c:pt idx="57">
                        <c:v>2504.6124166666668</c:v>
                      </c:pt>
                      <c:pt idx="58">
                        <c:v>2257.5771666666665</c:v>
                      </c:pt>
                      <c:pt idx="59">
                        <c:v>2126.4607500000002</c:v>
                      </c:pt>
                      <c:pt idx="60">
                        <c:v>2158.6720833333334</c:v>
                      </c:pt>
                      <c:pt idx="61">
                        <c:v>2365.2010833333334</c:v>
                      </c:pt>
                      <c:pt idx="62">
                        <c:v>2677.2954999999997</c:v>
                      </c:pt>
                      <c:pt idx="63">
                        <c:v>3022.73875</c:v>
                      </c:pt>
                      <c:pt idx="64">
                        <c:v>3141.1976666666669</c:v>
                      </c:pt>
                      <c:pt idx="65">
                        <c:v>3030.6032500000001</c:v>
                      </c:pt>
                      <c:pt idx="66">
                        <c:v>2852.6177499999999</c:v>
                      </c:pt>
                      <c:pt idx="67">
                        <c:v>2679.7236666666668</c:v>
                      </c:pt>
                      <c:pt idx="68">
                        <c:v>2483.1119166666667</c:v>
                      </c:pt>
                      <c:pt idx="69">
                        <c:v>2268.8981666666664</c:v>
                      </c:pt>
                      <c:pt idx="70">
                        <c:v>2121.4660833333332</c:v>
                      </c:pt>
                      <c:pt idx="71">
                        <c:v>2023.3632500000001</c:v>
                      </c:pt>
                      <c:pt idx="72">
                        <c:v>1958.9784166666668</c:v>
                      </c:pt>
                      <c:pt idx="73">
                        <c:v>1887.7293333333334</c:v>
                      </c:pt>
                      <c:pt idx="74">
                        <c:v>1831.3374999999999</c:v>
                      </c:pt>
                      <c:pt idx="75">
                        <c:v>1785.17725</c:v>
                      </c:pt>
                      <c:pt idx="76">
                        <c:v>1720.2570833333332</c:v>
                      </c:pt>
                      <c:pt idx="77">
                        <c:v>1686.5265833333335</c:v>
                      </c:pt>
                      <c:pt idx="78">
                        <c:v>1674.1453333333332</c:v>
                      </c:pt>
                      <c:pt idx="79">
                        <c:v>1681.2778333333335</c:v>
                      </c:pt>
                      <c:pt idx="80">
                        <c:v>1710.3727500000002</c:v>
                      </c:pt>
                      <c:pt idx="81">
                        <c:v>1748.91425</c:v>
                      </c:pt>
                      <c:pt idx="82">
                        <c:v>1787.5341666666666</c:v>
                      </c:pt>
                      <c:pt idx="83">
                        <c:v>1819.715833333333</c:v>
                      </c:pt>
                      <c:pt idx="84">
                        <c:v>1849.2893333333332</c:v>
                      </c:pt>
                      <c:pt idx="85">
                        <c:v>1861.9868333333334</c:v>
                      </c:pt>
                      <c:pt idx="86">
                        <c:v>1833.1176666666663</c:v>
                      </c:pt>
                      <c:pt idx="87">
                        <c:v>1763.7997499999999</c:v>
                      </c:pt>
                      <c:pt idx="88">
                        <c:v>1681.75575</c:v>
                      </c:pt>
                      <c:pt idx="89">
                        <c:v>1628.6039166666667</c:v>
                      </c:pt>
                      <c:pt idx="90">
                        <c:v>1587.8586666666667</c:v>
                      </c:pt>
                      <c:pt idx="91">
                        <c:v>1584.8938333333333</c:v>
                      </c:pt>
                      <c:pt idx="92">
                        <c:v>1598.6689999999999</c:v>
                      </c:pt>
                      <c:pt idx="93">
                        <c:v>1617.7911111111109</c:v>
                      </c:pt>
                      <c:pt idx="94">
                        <c:v>1663.3954444444444</c:v>
                      </c:pt>
                      <c:pt idx="95">
                        <c:v>1691.6692777777778</c:v>
                      </c:pt>
                      <c:pt idx="96">
                        <c:v>1720.5392222222224</c:v>
                      </c:pt>
                      <c:pt idx="97">
                        <c:v>1713.1750833333333</c:v>
                      </c:pt>
                      <c:pt idx="98">
                        <c:v>1782.3657499999999</c:v>
                      </c:pt>
                      <c:pt idx="99">
                        <c:v>1896.5929999999998</c:v>
                      </c:pt>
                      <c:pt idx="100">
                        <c:v>1898.3127500000001</c:v>
                      </c:pt>
                      <c:pt idx="101">
                        <c:v>1899.1243750000001</c:v>
                      </c:pt>
                      <c:pt idx="102">
                        <c:v>1751.0360833333334</c:v>
                      </c:pt>
                      <c:pt idx="103">
                        <c:v>1757.8894166666664</c:v>
                      </c:pt>
                      <c:pt idx="104">
                        <c:v>1834.56575</c:v>
                      </c:pt>
                      <c:pt idx="105">
                        <c:v>1835.2359999999999</c:v>
                      </c:pt>
                      <c:pt idx="106">
                        <c:v>1777.7795000000001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4-0C75-4737-93E5-3652EB3324BE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data'!$AX$2</c15:sqref>
                        </c15:formulaRef>
                      </c:ext>
                    </c:extLst>
                    <c:strCache>
                      <c:ptCount val="1"/>
                      <c:pt idx="0">
                        <c:v>Average Posterior PKC-3 mCh</c:v>
                      </c:pt>
                    </c:strCache>
                  </c:strRef>
                </c:tx>
                <c:spPr>
                  <a:ln w="28575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data'!$BA$4:$BA$110</c15:sqref>
                          </c15:formulaRef>
                        </c:ext>
                      </c:extLst>
                      <c:numCache>
                        <c:formatCode>General</c:formatCode>
                        <c:ptCount val="107"/>
                        <c:pt idx="11">
                          <c:v>822.26300959007312</c:v>
                        </c:pt>
                        <c:pt idx="12">
                          <c:v>674.29136968524267</c:v>
                        </c:pt>
                        <c:pt idx="13">
                          <c:v>442.17119439208591</c:v>
                        </c:pt>
                        <c:pt idx="14">
                          <c:v>416.41270856702295</c:v>
                        </c:pt>
                        <c:pt idx="15">
                          <c:v>371.90316511845344</c:v>
                        </c:pt>
                        <c:pt idx="16">
                          <c:v>386.11813274064764</c:v>
                        </c:pt>
                        <c:pt idx="17">
                          <c:v>347.61440073808757</c:v>
                        </c:pt>
                        <c:pt idx="18">
                          <c:v>294.91090390912939</c:v>
                        </c:pt>
                        <c:pt idx="19">
                          <c:v>276.24823463327488</c:v>
                        </c:pt>
                        <c:pt idx="20">
                          <c:v>225.74084625918246</c:v>
                        </c:pt>
                        <c:pt idx="21">
                          <c:v>254.40995067742048</c:v>
                        </c:pt>
                        <c:pt idx="22">
                          <c:v>276.63388933133831</c:v>
                        </c:pt>
                        <c:pt idx="23">
                          <c:v>291.85052806990461</c:v>
                        </c:pt>
                        <c:pt idx="24">
                          <c:v>310.51785708516888</c:v>
                        </c:pt>
                        <c:pt idx="25">
                          <c:v>333.57718927459024</c:v>
                        </c:pt>
                        <c:pt idx="26">
                          <c:v>366.91978205928984</c:v>
                        </c:pt>
                        <c:pt idx="27">
                          <c:v>367.15513950724358</c:v>
                        </c:pt>
                        <c:pt idx="28">
                          <c:v>391.19673481784923</c:v>
                        </c:pt>
                        <c:pt idx="29">
                          <c:v>397.37248869113171</c:v>
                        </c:pt>
                        <c:pt idx="30">
                          <c:v>387.03317113241519</c:v>
                        </c:pt>
                        <c:pt idx="31">
                          <c:v>386.31147365583877</c:v>
                        </c:pt>
                        <c:pt idx="32">
                          <c:v>377.34000555039216</c:v>
                        </c:pt>
                        <c:pt idx="33">
                          <c:v>367.51559496922442</c:v>
                        </c:pt>
                        <c:pt idx="34">
                          <c:v>356.60142113897041</c:v>
                        </c:pt>
                        <c:pt idx="35">
                          <c:v>349.35344703994065</c:v>
                        </c:pt>
                        <c:pt idx="36">
                          <c:v>330.74376013580599</c:v>
                        </c:pt>
                        <c:pt idx="37">
                          <c:v>321.69461275809982</c:v>
                        </c:pt>
                        <c:pt idx="38">
                          <c:v>289.37813042824484</c:v>
                        </c:pt>
                        <c:pt idx="39">
                          <c:v>241.59142608014375</c:v>
                        </c:pt>
                        <c:pt idx="40">
                          <c:v>233.18559545849581</c:v>
                        </c:pt>
                        <c:pt idx="41">
                          <c:v>191.57631827964371</c:v>
                        </c:pt>
                        <c:pt idx="42">
                          <c:v>174.33937085651613</c:v>
                        </c:pt>
                        <c:pt idx="43">
                          <c:v>168.12572861198998</c:v>
                        </c:pt>
                        <c:pt idx="44">
                          <c:v>158.86445562812608</c:v>
                        </c:pt>
                        <c:pt idx="45">
                          <c:v>175.56031600035882</c:v>
                        </c:pt>
                        <c:pt idx="46">
                          <c:v>187.86196890175998</c:v>
                        </c:pt>
                        <c:pt idx="47">
                          <c:v>217.73945237556867</c:v>
                        </c:pt>
                        <c:pt idx="48">
                          <c:v>218.46850711272438</c:v>
                        </c:pt>
                        <c:pt idx="49">
                          <c:v>266.89298657202153</c:v>
                        </c:pt>
                        <c:pt idx="50">
                          <c:v>293.13633822431927</c:v>
                        </c:pt>
                        <c:pt idx="51">
                          <c:v>369.2788878016176</c:v>
                        </c:pt>
                        <c:pt idx="52">
                          <c:v>490.07479161469649</c:v>
                        </c:pt>
                        <c:pt idx="53">
                          <c:v>648.50135540800466</c:v>
                        </c:pt>
                        <c:pt idx="54">
                          <c:v>743.26820564653769</c:v>
                        </c:pt>
                        <c:pt idx="55">
                          <c:v>685.76861655232096</c:v>
                        </c:pt>
                        <c:pt idx="56">
                          <c:v>468.84528082913272</c:v>
                        </c:pt>
                        <c:pt idx="57">
                          <c:v>320.61436909042305</c:v>
                        </c:pt>
                        <c:pt idx="58">
                          <c:v>220.41320623476116</c:v>
                        </c:pt>
                        <c:pt idx="59">
                          <c:v>202.5039702441556</c:v>
                        </c:pt>
                        <c:pt idx="60">
                          <c:v>280.84815148151381</c:v>
                        </c:pt>
                        <c:pt idx="61">
                          <c:v>462.74700534714509</c:v>
                        </c:pt>
                        <c:pt idx="62">
                          <c:v>707.4844453447364</c:v>
                        </c:pt>
                        <c:pt idx="63">
                          <c:v>869.93880360522155</c:v>
                        </c:pt>
                        <c:pt idx="64">
                          <c:v>798.76838270478208</c:v>
                        </c:pt>
                        <c:pt idx="65">
                          <c:v>469.32581676221952</c:v>
                        </c:pt>
                        <c:pt idx="66">
                          <c:v>157.85178654701156</c:v>
                        </c:pt>
                        <c:pt idx="67">
                          <c:v>34.422843520267811</c:v>
                        </c:pt>
                        <c:pt idx="68">
                          <c:v>80.528779657104536</c:v>
                        </c:pt>
                        <c:pt idx="69">
                          <c:v>123.08723780793652</c:v>
                        </c:pt>
                        <c:pt idx="70">
                          <c:v>134.54119626809492</c:v>
                        </c:pt>
                        <c:pt idx="71">
                          <c:v>185.25370811521586</c:v>
                        </c:pt>
                        <c:pt idx="72">
                          <c:v>231.15982069866166</c:v>
                        </c:pt>
                        <c:pt idx="73">
                          <c:v>203.06838241238651</c:v>
                        </c:pt>
                        <c:pt idx="74">
                          <c:v>203.89196234530877</c:v>
                        </c:pt>
                        <c:pt idx="75">
                          <c:v>186.90110623987067</c:v>
                        </c:pt>
                        <c:pt idx="76">
                          <c:v>199.810791762013</c:v>
                        </c:pt>
                        <c:pt idx="77">
                          <c:v>202.89292522694294</c:v>
                        </c:pt>
                        <c:pt idx="78">
                          <c:v>159.28698079880849</c:v>
                        </c:pt>
                        <c:pt idx="79">
                          <c:v>116.44028550085592</c:v>
                        </c:pt>
                        <c:pt idx="80">
                          <c:v>72.8811851393246</c:v>
                        </c:pt>
                        <c:pt idx="81">
                          <c:v>73.666446891687499</c:v>
                        </c:pt>
                        <c:pt idx="82">
                          <c:v>72.811488475520036</c:v>
                        </c:pt>
                        <c:pt idx="83">
                          <c:v>90.772628657518936</c:v>
                        </c:pt>
                        <c:pt idx="84">
                          <c:v>110.6276814762584</c:v>
                        </c:pt>
                        <c:pt idx="85">
                          <c:v>120.30865514436522</c:v>
                        </c:pt>
                        <c:pt idx="86">
                          <c:v>90.703063030670776</c:v>
                        </c:pt>
                        <c:pt idx="87">
                          <c:v>66.83744331024333</c:v>
                        </c:pt>
                        <c:pt idx="88">
                          <c:v>56.268518516314622</c:v>
                        </c:pt>
                        <c:pt idx="89">
                          <c:v>39.241966743472965</c:v>
                        </c:pt>
                        <c:pt idx="90">
                          <c:v>14.811855227176409</c:v>
                        </c:pt>
                        <c:pt idx="91">
                          <c:v>40.021610458444911</c:v>
                        </c:pt>
                        <c:pt idx="92">
                          <c:v>55.430068506929295</c:v>
                        </c:pt>
                        <c:pt idx="93">
                          <c:v>101.51029390042176</c:v>
                        </c:pt>
                        <c:pt idx="94">
                          <c:v>123.49402825373103</c:v>
                        </c:pt>
                        <c:pt idx="95">
                          <c:v>141.69880632267447</c:v>
                        </c:pt>
                        <c:pt idx="96">
                          <c:v>185.09826068091374</c:v>
                        </c:pt>
                        <c:pt idx="97">
                          <c:v>155.07119901814761</c:v>
                        </c:pt>
                        <c:pt idx="98">
                          <c:v>182.81754340940597</c:v>
                        </c:pt>
                        <c:pt idx="99">
                          <c:v>258.65435725718021</c:v>
                        </c:pt>
                        <c:pt idx="100">
                          <c:v>246.11311138605569</c:v>
                        </c:pt>
                        <c:pt idx="101">
                          <c:v>208.65289221583106</c:v>
                        </c:pt>
                        <c:pt idx="102">
                          <c:v>203.93643105975161</c:v>
                        </c:pt>
                        <c:pt idx="103">
                          <c:v>196.82706163057196</c:v>
                        </c:pt>
                        <c:pt idx="104">
                          <c:v>125.03062104940545</c:v>
                        </c:pt>
                        <c:pt idx="105">
                          <c:v>123.27805689223447</c:v>
                        </c:pt>
                        <c:pt idx="106">
                          <c:v>154.15705647326038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data'!$BA$4:$BA$110</c15:sqref>
                          </c15:formulaRef>
                        </c:ext>
                      </c:extLst>
                      <c:numCache>
                        <c:formatCode>General</c:formatCode>
                        <c:ptCount val="107"/>
                        <c:pt idx="11">
                          <c:v>822.26300959007312</c:v>
                        </c:pt>
                        <c:pt idx="12">
                          <c:v>674.29136968524267</c:v>
                        </c:pt>
                        <c:pt idx="13">
                          <c:v>442.17119439208591</c:v>
                        </c:pt>
                        <c:pt idx="14">
                          <c:v>416.41270856702295</c:v>
                        </c:pt>
                        <c:pt idx="15">
                          <c:v>371.90316511845344</c:v>
                        </c:pt>
                        <c:pt idx="16">
                          <c:v>386.11813274064764</c:v>
                        </c:pt>
                        <c:pt idx="17">
                          <c:v>347.61440073808757</c:v>
                        </c:pt>
                        <c:pt idx="18">
                          <c:v>294.91090390912939</c:v>
                        </c:pt>
                        <c:pt idx="19">
                          <c:v>276.24823463327488</c:v>
                        </c:pt>
                        <c:pt idx="20">
                          <c:v>225.74084625918246</c:v>
                        </c:pt>
                        <c:pt idx="21">
                          <c:v>254.40995067742048</c:v>
                        </c:pt>
                        <c:pt idx="22">
                          <c:v>276.63388933133831</c:v>
                        </c:pt>
                        <c:pt idx="23">
                          <c:v>291.85052806990461</c:v>
                        </c:pt>
                        <c:pt idx="24">
                          <c:v>310.51785708516888</c:v>
                        </c:pt>
                        <c:pt idx="25">
                          <c:v>333.57718927459024</c:v>
                        </c:pt>
                        <c:pt idx="26">
                          <c:v>366.91978205928984</c:v>
                        </c:pt>
                        <c:pt idx="27">
                          <c:v>367.15513950724358</c:v>
                        </c:pt>
                        <c:pt idx="28">
                          <c:v>391.19673481784923</c:v>
                        </c:pt>
                        <c:pt idx="29">
                          <c:v>397.37248869113171</c:v>
                        </c:pt>
                        <c:pt idx="30">
                          <c:v>387.03317113241519</c:v>
                        </c:pt>
                        <c:pt idx="31">
                          <c:v>386.31147365583877</c:v>
                        </c:pt>
                        <c:pt idx="32">
                          <c:v>377.34000555039216</c:v>
                        </c:pt>
                        <c:pt idx="33">
                          <c:v>367.51559496922442</c:v>
                        </c:pt>
                        <c:pt idx="34">
                          <c:v>356.60142113897041</c:v>
                        </c:pt>
                        <c:pt idx="35">
                          <c:v>349.35344703994065</c:v>
                        </c:pt>
                        <c:pt idx="36">
                          <c:v>330.74376013580599</c:v>
                        </c:pt>
                        <c:pt idx="37">
                          <c:v>321.69461275809982</c:v>
                        </c:pt>
                        <c:pt idx="38">
                          <c:v>289.37813042824484</c:v>
                        </c:pt>
                        <c:pt idx="39">
                          <c:v>241.59142608014375</c:v>
                        </c:pt>
                        <c:pt idx="40">
                          <c:v>233.18559545849581</c:v>
                        </c:pt>
                        <c:pt idx="41">
                          <c:v>191.57631827964371</c:v>
                        </c:pt>
                        <c:pt idx="42">
                          <c:v>174.33937085651613</c:v>
                        </c:pt>
                        <c:pt idx="43">
                          <c:v>168.12572861198998</c:v>
                        </c:pt>
                        <c:pt idx="44">
                          <c:v>158.86445562812608</c:v>
                        </c:pt>
                        <c:pt idx="45">
                          <c:v>175.56031600035882</c:v>
                        </c:pt>
                        <c:pt idx="46">
                          <c:v>187.86196890175998</c:v>
                        </c:pt>
                        <c:pt idx="47">
                          <c:v>217.73945237556867</c:v>
                        </c:pt>
                        <c:pt idx="48">
                          <c:v>218.46850711272438</c:v>
                        </c:pt>
                        <c:pt idx="49">
                          <c:v>266.89298657202153</c:v>
                        </c:pt>
                        <c:pt idx="50">
                          <c:v>293.13633822431927</c:v>
                        </c:pt>
                        <c:pt idx="51">
                          <c:v>369.2788878016176</c:v>
                        </c:pt>
                        <c:pt idx="52">
                          <c:v>490.07479161469649</c:v>
                        </c:pt>
                        <c:pt idx="53">
                          <c:v>648.50135540800466</c:v>
                        </c:pt>
                        <c:pt idx="54">
                          <c:v>743.26820564653769</c:v>
                        </c:pt>
                        <c:pt idx="55">
                          <c:v>685.76861655232096</c:v>
                        </c:pt>
                        <c:pt idx="56">
                          <c:v>468.84528082913272</c:v>
                        </c:pt>
                        <c:pt idx="57">
                          <c:v>320.61436909042305</c:v>
                        </c:pt>
                        <c:pt idx="58">
                          <c:v>220.41320623476116</c:v>
                        </c:pt>
                        <c:pt idx="59">
                          <c:v>202.5039702441556</c:v>
                        </c:pt>
                        <c:pt idx="60">
                          <c:v>280.84815148151381</c:v>
                        </c:pt>
                        <c:pt idx="61">
                          <c:v>462.74700534714509</c:v>
                        </c:pt>
                        <c:pt idx="62">
                          <c:v>707.4844453447364</c:v>
                        </c:pt>
                        <c:pt idx="63">
                          <c:v>869.93880360522155</c:v>
                        </c:pt>
                        <c:pt idx="64">
                          <c:v>798.76838270478208</c:v>
                        </c:pt>
                        <c:pt idx="65">
                          <c:v>469.32581676221952</c:v>
                        </c:pt>
                        <c:pt idx="66">
                          <c:v>157.85178654701156</c:v>
                        </c:pt>
                        <c:pt idx="67">
                          <c:v>34.422843520267811</c:v>
                        </c:pt>
                        <c:pt idx="68">
                          <c:v>80.528779657104536</c:v>
                        </c:pt>
                        <c:pt idx="69">
                          <c:v>123.08723780793652</c:v>
                        </c:pt>
                        <c:pt idx="70">
                          <c:v>134.54119626809492</c:v>
                        </c:pt>
                        <c:pt idx="71">
                          <c:v>185.25370811521586</c:v>
                        </c:pt>
                        <c:pt idx="72">
                          <c:v>231.15982069866166</c:v>
                        </c:pt>
                        <c:pt idx="73">
                          <c:v>203.06838241238651</c:v>
                        </c:pt>
                        <c:pt idx="74">
                          <c:v>203.89196234530877</c:v>
                        </c:pt>
                        <c:pt idx="75">
                          <c:v>186.90110623987067</c:v>
                        </c:pt>
                        <c:pt idx="76">
                          <c:v>199.810791762013</c:v>
                        </c:pt>
                        <c:pt idx="77">
                          <c:v>202.89292522694294</c:v>
                        </c:pt>
                        <c:pt idx="78">
                          <c:v>159.28698079880849</c:v>
                        </c:pt>
                        <c:pt idx="79">
                          <c:v>116.44028550085592</c:v>
                        </c:pt>
                        <c:pt idx="80">
                          <c:v>72.8811851393246</c:v>
                        </c:pt>
                        <c:pt idx="81">
                          <c:v>73.666446891687499</c:v>
                        </c:pt>
                        <c:pt idx="82">
                          <c:v>72.811488475520036</c:v>
                        </c:pt>
                        <c:pt idx="83">
                          <c:v>90.772628657518936</c:v>
                        </c:pt>
                        <c:pt idx="84">
                          <c:v>110.6276814762584</c:v>
                        </c:pt>
                        <c:pt idx="85">
                          <c:v>120.30865514436522</c:v>
                        </c:pt>
                        <c:pt idx="86">
                          <c:v>90.703063030670776</c:v>
                        </c:pt>
                        <c:pt idx="87">
                          <c:v>66.83744331024333</c:v>
                        </c:pt>
                        <c:pt idx="88">
                          <c:v>56.268518516314622</c:v>
                        </c:pt>
                        <c:pt idx="89">
                          <c:v>39.241966743472965</c:v>
                        </c:pt>
                        <c:pt idx="90">
                          <c:v>14.811855227176409</c:v>
                        </c:pt>
                        <c:pt idx="91">
                          <c:v>40.021610458444911</c:v>
                        </c:pt>
                        <c:pt idx="92">
                          <c:v>55.430068506929295</c:v>
                        </c:pt>
                        <c:pt idx="93">
                          <c:v>101.51029390042176</c:v>
                        </c:pt>
                        <c:pt idx="94">
                          <c:v>123.49402825373103</c:v>
                        </c:pt>
                        <c:pt idx="95">
                          <c:v>141.69880632267447</c:v>
                        </c:pt>
                        <c:pt idx="96">
                          <c:v>185.09826068091374</c:v>
                        </c:pt>
                        <c:pt idx="97">
                          <c:v>155.07119901814761</c:v>
                        </c:pt>
                        <c:pt idx="98">
                          <c:v>182.81754340940597</c:v>
                        </c:pt>
                        <c:pt idx="99">
                          <c:v>258.65435725718021</c:v>
                        </c:pt>
                        <c:pt idx="100">
                          <c:v>246.11311138605569</c:v>
                        </c:pt>
                        <c:pt idx="101">
                          <c:v>208.65289221583106</c:v>
                        </c:pt>
                        <c:pt idx="102">
                          <c:v>203.93643105975161</c:v>
                        </c:pt>
                        <c:pt idx="103">
                          <c:v>196.82706163057196</c:v>
                        </c:pt>
                        <c:pt idx="104">
                          <c:v>125.03062104940545</c:v>
                        </c:pt>
                        <c:pt idx="105">
                          <c:v>123.27805689223447</c:v>
                        </c:pt>
                        <c:pt idx="106">
                          <c:v>154.15705647326038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rgbClr val="FF0000">
                          <a:alpha val="20000"/>
                        </a:srgb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data'!$AX$4:$AX$110</c15:sqref>
                        </c15:formulaRef>
                      </c:ext>
                    </c:extLst>
                    <c:numCache>
                      <c:formatCode>General</c:formatCode>
                      <c:ptCount val="107"/>
                      <c:pt idx="11">
                        <c:v>1984.6077500000001</c:v>
                      </c:pt>
                      <c:pt idx="12">
                        <c:v>1863.2190000000001</c:v>
                      </c:pt>
                      <c:pt idx="13">
                        <c:v>1705.6902500000001</c:v>
                      </c:pt>
                      <c:pt idx="14">
                        <c:v>1644.8267500000002</c:v>
                      </c:pt>
                      <c:pt idx="15">
                        <c:v>1638.6412500000001</c:v>
                      </c:pt>
                      <c:pt idx="16">
                        <c:v>1665.2597499999999</c:v>
                      </c:pt>
                      <c:pt idx="17">
                        <c:v>1610.5945000000002</c:v>
                      </c:pt>
                      <c:pt idx="18">
                        <c:v>1633.7745</c:v>
                      </c:pt>
                      <c:pt idx="19">
                        <c:v>1642.2719999999999</c:v>
                      </c:pt>
                      <c:pt idx="20">
                        <c:v>1539.6247500000002</c:v>
                      </c:pt>
                      <c:pt idx="21">
                        <c:v>1541.1914999999999</c:v>
                      </c:pt>
                      <c:pt idx="22">
                        <c:v>1549.1711666666667</c:v>
                      </c:pt>
                      <c:pt idx="23">
                        <c:v>1567.793138888889</c:v>
                      </c:pt>
                      <c:pt idx="24">
                        <c:v>1589.8698888888891</c:v>
                      </c:pt>
                      <c:pt idx="25">
                        <c:v>1621.0589722222221</c:v>
                      </c:pt>
                      <c:pt idx="26">
                        <c:v>1617.501</c:v>
                      </c:pt>
                      <c:pt idx="27">
                        <c:v>1644.4178333333332</c:v>
                      </c:pt>
                      <c:pt idx="28">
                        <c:v>1661.7980833333331</c:v>
                      </c:pt>
                      <c:pt idx="29">
                        <c:v>1683.6339166666667</c:v>
                      </c:pt>
                      <c:pt idx="30">
                        <c:v>1703.2075000000002</c:v>
                      </c:pt>
                      <c:pt idx="31">
                        <c:v>1734.4908333333333</c:v>
                      </c:pt>
                      <c:pt idx="32">
                        <c:v>1765.4410833333334</c:v>
                      </c:pt>
                      <c:pt idx="33">
                        <c:v>1807.7549166666668</c:v>
                      </c:pt>
                      <c:pt idx="34">
                        <c:v>1853.0518333333332</c:v>
                      </c:pt>
                      <c:pt idx="35">
                        <c:v>1885.7177499999998</c:v>
                      </c:pt>
                      <c:pt idx="36">
                        <c:v>1900.3333333333333</c:v>
                      </c:pt>
                      <c:pt idx="37">
                        <c:v>1928.9979166666665</c:v>
                      </c:pt>
                      <c:pt idx="38">
                        <c:v>1945.5063333333335</c:v>
                      </c:pt>
                      <c:pt idx="39">
                        <c:v>1968.48225</c:v>
                      </c:pt>
                      <c:pt idx="40">
                        <c:v>1981.3670833333333</c:v>
                      </c:pt>
                      <c:pt idx="41">
                        <c:v>1977.9424166666668</c:v>
                      </c:pt>
                      <c:pt idx="42">
                        <c:v>1988.8595833333336</c:v>
                      </c:pt>
                      <c:pt idx="43">
                        <c:v>2004.3575000000001</c:v>
                      </c:pt>
                      <c:pt idx="44">
                        <c:v>2002.6459166666666</c:v>
                      </c:pt>
                      <c:pt idx="45">
                        <c:v>2008.2953333333335</c:v>
                      </c:pt>
                      <c:pt idx="46">
                        <c:v>2041.0753333333334</c:v>
                      </c:pt>
                      <c:pt idx="47">
                        <c:v>2075.24775</c:v>
                      </c:pt>
                      <c:pt idx="48">
                        <c:v>2131.3992499999999</c:v>
                      </c:pt>
                      <c:pt idx="49">
                        <c:v>2289.4834166666665</c:v>
                      </c:pt>
                      <c:pt idx="50">
                        <c:v>2481.645</c:v>
                      </c:pt>
                      <c:pt idx="51">
                        <c:v>2744.1985000000004</c:v>
                      </c:pt>
                      <c:pt idx="52">
                        <c:v>3053.3027500000003</c:v>
                      </c:pt>
                      <c:pt idx="53">
                        <c:v>3344.3620833333334</c:v>
                      </c:pt>
                      <c:pt idx="54">
                        <c:v>3470.8028333333332</c:v>
                      </c:pt>
                      <c:pt idx="55">
                        <c:v>3391.7125833333334</c:v>
                      </c:pt>
                      <c:pt idx="56">
                        <c:v>3138.7227500000004</c:v>
                      </c:pt>
                      <c:pt idx="57">
                        <c:v>2879.8807499999998</c:v>
                      </c:pt>
                      <c:pt idx="58">
                        <c:v>2641.9482499999999</c:v>
                      </c:pt>
                      <c:pt idx="59">
                        <c:v>2525.7760833333336</c:v>
                      </c:pt>
                      <c:pt idx="60">
                        <c:v>2494.0421666666666</c:v>
                      </c:pt>
                      <c:pt idx="61">
                        <c:v>2614.9177500000001</c:v>
                      </c:pt>
                      <c:pt idx="62">
                        <c:v>2903.0305000000003</c:v>
                      </c:pt>
                      <c:pt idx="63">
                        <c:v>3164.6451666666667</c:v>
                      </c:pt>
                      <c:pt idx="64">
                        <c:v>3308.7280000000005</c:v>
                      </c:pt>
                      <c:pt idx="65">
                        <c:v>3239.021666666667</c:v>
                      </c:pt>
                      <c:pt idx="66">
                        <c:v>3048.0153333333342</c:v>
                      </c:pt>
                      <c:pt idx="67">
                        <c:v>2774.9183333333335</c:v>
                      </c:pt>
                      <c:pt idx="68">
                        <c:v>2529.5949999999998</c:v>
                      </c:pt>
                      <c:pt idx="69">
                        <c:v>2368.9094999999998</c:v>
                      </c:pt>
                      <c:pt idx="70">
                        <c:v>2255.67175</c:v>
                      </c:pt>
                      <c:pt idx="71">
                        <c:v>2180.07375</c:v>
                      </c:pt>
                      <c:pt idx="72">
                        <c:v>2138.94425</c:v>
                      </c:pt>
                      <c:pt idx="73">
                        <c:v>2122.9368333333332</c:v>
                      </c:pt>
                      <c:pt idx="74">
                        <c:v>2077.8883333333338</c:v>
                      </c:pt>
                      <c:pt idx="75">
                        <c:v>2063.5857499999997</c:v>
                      </c:pt>
                      <c:pt idx="76">
                        <c:v>2067.52025</c:v>
                      </c:pt>
                      <c:pt idx="77">
                        <c:v>2082.0258333333336</c:v>
                      </c:pt>
                      <c:pt idx="78">
                        <c:v>2083.53325</c:v>
                      </c:pt>
                      <c:pt idx="79">
                        <c:v>2072.2293333333332</c:v>
                      </c:pt>
                      <c:pt idx="80">
                        <c:v>2047.62175</c:v>
                      </c:pt>
                      <c:pt idx="81">
                        <c:v>2026.9756666666665</c:v>
                      </c:pt>
                      <c:pt idx="82">
                        <c:v>2003.9210833333334</c:v>
                      </c:pt>
                      <c:pt idx="83">
                        <c:v>2000.9035833333335</c:v>
                      </c:pt>
                      <c:pt idx="84">
                        <c:v>1994.50425</c:v>
                      </c:pt>
                      <c:pt idx="85">
                        <c:v>1977.9684166666666</c:v>
                      </c:pt>
                      <c:pt idx="86">
                        <c:v>1959.2156666666667</c:v>
                      </c:pt>
                      <c:pt idx="87">
                        <c:v>1953.5380000000002</c:v>
                      </c:pt>
                      <c:pt idx="88">
                        <c:v>1940.7293333333334</c:v>
                      </c:pt>
                      <c:pt idx="89">
                        <c:v>1932.5444166666666</c:v>
                      </c:pt>
                      <c:pt idx="90">
                        <c:v>1954.1355833333334</c:v>
                      </c:pt>
                      <c:pt idx="91">
                        <c:v>1949.3322500000002</c:v>
                      </c:pt>
                      <c:pt idx="92">
                        <c:v>1946.661861111111</c:v>
                      </c:pt>
                      <c:pt idx="93">
                        <c:v>1935.9530000000002</c:v>
                      </c:pt>
                      <c:pt idx="94">
                        <c:v>1921.7703333333332</c:v>
                      </c:pt>
                      <c:pt idx="95">
                        <c:v>1899.1598333333334</c:v>
                      </c:pt>
                      <c:pt idx="96">
                        <c:v>1999.105638888889</c:v>
                      </c:pt>
                      <c:pt idx="97">
                        <c:v>1953.1424444444444</c:v>
                      </c:pt>
                      <c:pt idx="98">
                        <c:v>1880.0765000000001</c:v>
                      </c:pt>
                      <c:pt idx="99">
                        <c:v>1921.3397499999999</c:v>
                      </c:pt>
                      <c:pt idx="100">
                        <c:v>1900.3652500000001</c:v>
                      </c:pt>
                      <c:pt idx="101">
                        <c:v>1868.745625</c:v>
                      </c:pt>
                      <c:pt idx="102">
                        <c:v>1805.7141666666666</c:v>
                      </c:pt>
                      <c:pt idx="103">
                        <c:v>1780.2317499999999</c:v>
                      </c:pt>
                      <c:pt idx="104">
                        <c:v>1835.3109999999999</c:v>
                      </c:pt>
                      <c:pt idx="105">
                        <c:v>1787.93425</c:v>
                      </c:pt>
                      <c:pt idx="106">
                        <c:v>1743.6095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C75-4737-93E5-3652EB3324BE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v>Average PAR-6 eGFP</c:v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data'!$BG$4:$BG$119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45.003103981836638</c:v>
                        </c:pt>
                        <c:pt idx="2">
                          <c:v>9.4285618203413062</c:v>
                        </c:pt>
                        <c:pt idx="3">
                          <c:v>10.459877060702018</c:v>
                        </c:pt>
                        <c:pt idx="4">
                          <c:v>4.9723748853037497</c:v>
                        </c:pt>
                        <c:pt idx="5">
                          <c:v>0</c:v>
                        </c:pt>
                        <c:pt idx="6">
                          <c:v>283.42525188777034</c:v>
                        </c:pt>
                        <c:pt idx="7">
                          <c:v>305.19919362876084</c:v>
                        </c:pt>
                        <c:pt idx="8">
                          <c:v>337.61207697651446</c:v>
                        </c:pt>
                        <c:pt idx="9">
                          <c:v>437.8023445353931</c:v>
                        </c:pt>
                        <c:pt idx="10">
                          <c:v>433.28612660926751</c:v>
                        </c:pt>
                        <c:pt idx="11">
                          <c:v>474.69436285335178</c:v>
                        </c:pt>
                        <c:pt idx="12">
                          <c:v>482.48915916376978</c:v>
                        </c:pt>
                        <c:pt idx="13">
                          <c:v>455.43800805322326</c:v>
                        </c:pt>
                        <c:pt idx="14">
                          <c:v>377.5903165000837</c:v>
                        </c:pt>
                        <c:pt idx="15">
                          <c:v>367.42473577633848</c:v>
                        </c:pt>
                        <c:pt idx="16">
                          <c:v>377.15972729412783</c:v>
                        </c:pt>
                        <c:pt idx="17">
                          <c:v>462.65425060355722</c:v>
                        </c:pt>
                        <c:pt idx="18">
                          <c:v>564.8345416737003</c:v>
                        </c:pt>
                        <c:pt idx="19">
                          <c:v>481.64282065627793</c:v>
                        </c:pt>
                        <c:pt idx="20">
                          <c:v>517.2724405956676</c:v>
                        </c:pt>
                        <c:pt idx="21">
                          <c:v>516.35249271840257</c:v>
                        </c:pt>
                        <c:pt idx="22">
                          <c:v>475.69147067038585</c:v>
                        </c:pt>
                        <c:pt idx="23">
                          <c:v>423.33548603578021</c:v>
                        </c:pt>
                        <c:pt idx="24">
                          <c:v>383.17446703026644</c:v>
                        </c:pt>
                        <c:pt idx="25">
                          <c:v>369.81616037042392</c:v>
                        </c:pt>
                        <c:pt idx="26">
                          <c:v>361.65058001315737</c:v>
                        </c:pt>
                        <c:pt idx="27">
                          <c:v>338.98041057754585</c:v>
                        </c:pt>
                        <c:pt idx="28">
                          <c:v>347.52818451358917</c:v>
                        </c:pt>
                        <c:pt idx="29">
                          <c:v>350.11954066799365</c:v>
                        </c:pt>
                        <c:pt idx="30">
                          <c:v>356.80429928158338</c:v>
                        </c:pt>
                        <c:pt idx="31">
                          <c:v>379.46838182183387</c:v>
                        </c:pt>
                        <c:pt idx="32">
                          <c:v>384.44883963180405</c:v>
                        </c:pt>
                        <c:pt idx="33">
                          <c:v>417.70617584462343</c:v>
                        </c:pt>
                        <c:pt idx="34">
                          <c:v>439.40002517061566</c:v>
                        </c:pt>
                        <c:pt idx="35">
                          <c:v>435.9487714282123</c:v>
                        </c:pt>
                        <c:pt idx="36">
                          <c:v>425.73980483110239</c:v>
                        </c:pt>
                        <c:pt idx="37">
                          <c:v>425.79856028374331</c:v>
                        </c:pt>
                        <c:pt idx="38">
                          <c:v>414.1721945555862</c:v>
                        </c:pt>
                        <c:pt idx="39">
                          <c:v>398.18843808278905</c:v>
                        </c:pt>
                        <c:pt idx="40">
                          <c:v>375.88058652518453</c:v>
                        </c:pt>
                        <c:pt idx="41">
                          <c:v>368.94491555044652</c:v>
                        </c:pt>
                        <c:pt idx="42">
                          <c:v>380.96821743655215</c:v>
                        </c:pt>
                        <c:pt idx="43">
                          <c:v>378.42191374847926</c:v>
                        </c:pt>
                        <c:pt idx="44">
                          <c:v>377.76255242326118</c:v>
                        </c:pt>
                        <c:pt idx="45">
                          <c:v>358.4906123659058</c:v>
                        </c:pt>
                        <c:pt idx="46">
                          <c:v>347.03861882493504</c:v>
                        </c:pt>
                        <c:pt idx="47">
                          <c:v>347.87312238859636</c:v>
                        </c:pt>
                        <c:pt idx="48">
                          <c:v>348.91660858611942</c:v>
                        </c:pt>
                        <c:pt idx="49">
                          <c:v>363.43034934746635</c:v>
                        </c:pt>
                        <c:pt idx="50">
                          <c:v>455.24013768646762</c:v>
                        </c:pt>
                        <c:pt idx="51">
                          <c:v>563.86501265676134</c:v>
                        </c:pt>
                        <c:pt idx="52">
                          <c:v>636.25874686117629</c:v>
                        </c:pt>
                        <c:pt idx="53">
                          <c:v>770.21485323655486</c:v>
                        </c:pt>
                        <c:pt idx="54">
                          <c:v>723.32113171591254</c:v>
                        </c:pt>
                        <c:pt idx="55">
                          <c:v>694.39339565025887</c:v>
                        </c:pt>
                        <c:pt idx="56">
                          <c:v>641.19605066104441</c:v>
                        </c:pt>
                        <c:pt idx="57">
                          <c:v>523.35225671318119</c:v>
                        </c:pt>
                        <c:pt idx="58">
                          <c:v>407.22542162073535</c:v>
                        </c:pt>
                        <c:pt idx="59">
                          <c:v>367.59705106558636</c:v>
                        </c:pt>
                        <c:pt idx="60">
                          <c:v>374.43236533406304</c:v>
                        </c:pt>
                        <c:pt idx="61">
                          <c:v>450.04187223328427</c:v>
                        </c:pt>
                        <c:pt idx="62">
                          <c:v>598.13718169672995</c:v>
                        </c:pt>
                        <c:pt idx="63">
                          <c:v>718.12371156247627</c:v>
                        </c:pt>
                        <c:pt idx="64">
                          <c:v>665.89883178800153</c:v>
                        </c:pt>
                        <c:pt idx="65">
                          <c:v>563.01262182812297</c:v>
                        </c:pt>
                        <c:pt idx="66">
                          <c:v>557.10678770008553</c:v>
                        </c:pt>
                        <c:pt idx="67">
                          <c:v>563.28192034622157</c:v>
                        </c:pt>
                        <c:pt idx="68">
                          <c:v>684.10193612920671</c:v>
                        </c:pt>
                        <c:pt idx="69">
                          <c:v>774.51042394428521</c:v>
                        </c:pt>
                        <c:pt idx="70">
                          <c:v>741.39997088297514</c:v>
                        </c:pt>
                        <c:pt idx="71">
                          <c:v>540.56979911349856</c:v>
                        </c:pt>
                        <c:pt idx="72">
                          <c:v>437.98368093503171</c:v>
                        </c:pt>
                        <c:pt idx="73">
                          <c:v>436.32610085867435</c:v>
                        </c:pt>
                        <c:pt idx="74">
                          <c:v>379.19230374400411</c:v>
                        </c:pt>
                        <c:pt idx="75">
                          <c:v>360.8172335600446</c:v>
                        </c:pt>
                        <c:pt idx="76">
                          <c:v>328.23669968523666</c:v>
                        </c:pt>
                        <c:pt idx="77">
                          <c:v>292.05294291789096</c:v>
                        </c:pt>
                        <c:pt idx="78">
                          <c:v>274.24439910941243</c:v>
                        </c:pt>
                        <c:pt idx="79">
                          <c:v>276.97983799661614</c:v>
                        </c:pt>
                        <c:pt idx="80">
                          <c:v>257.89110477742611</c:v>
                        </c:pt>
                        <c:pt idx="81">
                          <c:v>255.1542566699822</c:v>
                        </c:pt>
                        <c:pt idx="82">
                          <c:v>239.29605885513902</c:v>
                        </c:pt>
                        <c:pt idx="83">
                          <c:v>234.70471422288324</c:v>
                        </c:pt>
                        <c:pt idx="84">
                          <c:v>230.76997934919765</c:v>
                        </c:pt>
                        <c:pt idx="85">
                          <c:v>257.88711276188144</c:v>
                        </c:pt>
                        <c:pt idx="86">
                          <c:v>236.21528682194807</c:v>
                        </c:pt>
                        <c:pt idx="87">
                          <c:v>206.25548441614481</c:v>
                        </c:pt>
                        <c:pt idx="88">
                          <c:v>193.43824138313715</c:v>
                        </c:pt>
                        <c:pt idx="89">
                          <c:v>214.25156072521941</c:v>
                        </c:pt>
                        <c:pt idx="90">
                          <c:v>234.44637328577645</c:v>
                        </c:pt>
                        <c:pt idx="91">
                          <c:v>299.88865582146326</c:v>
                        </c:pt>
                        <c:pt idx="92">
                          <c:v>337.0837646578571</c:v>
                        </c:pt>
                        <c:pt idx="93">
                          <c:v>364.90161720046689</c:v>
                        </c:pt>
                        <c:pt idx="94">
                          <c:v>357.43918259718663</c:v>
                        </c:pt>
                        <c:pt idx="95">
                          <c:v>381.4372588524667</c:v>
                        </c:pt>
                        <c:pt idx="96">
                          <c:v>365.47177639459494</c:v>
                        </c:pt>
                        <c:pt idx="97">
                          <c:v>345.66864396295887</c:v>
                        </c:pt>
                        <c:pt idx="98">
                          <c:v>311.66004252549442</c:v>
                        </c:pt>
                        <c:pt idx="99">
                          <c:v>318.50666188882093</c:v>
                        </c:pt>
                        <c:pt idx="100">
                          <c:v>321.07009280904998</c:v>
                        </c:pt>
                        <c:pt idx="101">
                          <c:v>342.34252539630046</c:v>
                        </c:pt>
                        <c:pt idx="102">
                          <c:v>354.15636237225817</c:v>
                        </c:pt>
                        <c:pt idx="103">
                          <c:v>405.1624098484541</c:v>
                        </c:pt>
                        <c:pt idx="104">
                          <c:v>204.27169070831462</c:v>
                        </c:pt>
                        <c:pt idx="105">
                          <c:v>215.46863381476209</c:v>
                        </c:pt>
                        <c:pt idx="106">
                          <c:v>250.61791304560484</c:v>
                        </c:pt>
                        <c:pt idx="107">
                          <c:v>351.00634657165824</c:v>
                        </c:pt>
                        <c:pt idx="108">
                          <c:v>274.90923522561377</c:v>
                        </c:pt>
                        <c:pt idx="109">
                          <c:v>291.43131568618935</c:v>
                        </c:pt>
                        <c:pt idx="110">
                          <c:v>258.51275912424757</c:v>
                        </c:pt>
                        <c:pt idx="111">
                          <c:v>154.75079046719677</c:v>
                        </c:pt>
                        <c:pt idx="112">
                          <c:v>180.19803145740804</c:v>
                        </c:pt>
                        <c:pt idx="113">
                          <c:v>84.250005211424195</c:v>
                        </c:pt>
                        <c:pt idx="114">
                          <c:v>66.465209004410625</c:v>
                        </c:pt>
                        <c:pt idx="115">
                          <c:v>24.737423633030126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data'!$BG$4:$BG$119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45.003103981836638</c:v>
                        </c:pt>
                        <c:pt idx="2">
                          <c:v>9.4285618203413062</c:v>
                        </c:pt>
                        <c:pt idx="3">
                          <c:v>10.459877060702018</c:v>
                        </c:pt>
                        <c:pt idx="4">
                          <c:v>4.9723748853037497</c:v>
                        </c:pt>
                        <c:pt idx="5">
                          <c:v>0</c:v>
                        </c:pt>
                        <c:pt idx="6">
                          <c:v>283.42525188777034</c:v>
                        </c:pt>
                        <c:pt idx="7">
                          <c:v>305.19919362876084</c:v>
                        </c:pt>
                        <c:pt idx="8">
                          <c:v>337.61207697651446</c:v>
                        </c:pt>
                        <c:pt idx="9">
                          <c:v>437.8023445353931</c:v>
                        </c:pt>
                        <c:pt idx="10">
                          <c:v>433.28612660926751</c:v>
                        </c:pt>
                        <c:pt idx="11">
                          <c:v>474.69436285335178</c:v>
                        </c:pt>
                        <c:pt idx="12">
                          <c:v>482.48915916376978</c:v>
                        </c:pt>
                        <c:pt idx="13">
                          <c:v>455.43800805322326</c:v>
                        </c:pt>
                        <c:pt idx="14">
                          <c:v>377.5903165000837</c:v>
                        </c:pt>
                        <c:pt idx="15">
                          <c:v>367.42473577633848</c:v>
                        </c:pt>
                        <c:pt idx="16">
                          <c:v>377.15972729412783</c:v>
                        </c:pt>
                        <c:pt idx="17">
                          <c:v>462.65425060355722</c:v>
                        </c:pt>
                        <c:pt idx="18">
                          <c:v>564.8345416737003</c:v>
                        </c:pt>
                        <c:pt idx="19">
                          <c:v>481.64282065627793</c:v>
                        </c:pt>
                        <c:pt idx="20">
                          <c:v>517.2724405956676</c:v>
                        </c:pt>
                        <c:pt idx="21">
                          <c:v>516.35249271840257</c:v>
                        </c:pt>
                        <c:pt idx="22">
                          <c:v>475.69147067038585</c:v>
                        </c:pt>
                        <c:pt idx="23">
                          <c:v>423.33548603578021</c:v>
                        </c:pt>
                        <c:pt idx="24">
                          <c:v>383.17446703026644</c:v>
                        </c:pt>
                        <c:pt idx="25">
                          <c:v>369.81616037042392</c:v>
                        </c:pt>
                        <c:pt idx="26">
                          <c:v>361.65058001315737</c:v>
                        </c:pt>
                        <c:pt idx="27">
                          <c:v>338.98041057754585</c:v>
                        </c:pt>
                        <c:pt idx="28">
                          <c:v>347.52818451358917</c:v>
                        </c:pt>
                        <c:pt idx="29">
                          <c:v>350.11954066799365</c:v>
                        </c:pt>
                        <c:pt idx="30">
                          <c:v>356.80429928158338</c:v>
                        </c:pt>
                        <c:pt idx="31">
                          <c:v>379.46838182183387</c:v>
                        </c:pt>
                        <c:pt idx="32">
                          <c:v>384.44883963180405</c:v>
                        </c:pt>
                        <c:pt idx="33">
                          <c:v>417.70617584462343</c:v>
                        </c:pt>
                        <c:pt idx="34">
                          <c:v>439.40002517061566</c:v>
                        </c:pt>
                        <c:pt idx="35">
                          <c:v>435.9487714282123</c:v>
                        </c:pt>
                        <c:pt idx="36">
                          <c:v>425.73980483110239</c:v>
                        </c:pt>
                        <c:pt idx="37">
                          <c:v>425.79856028374331</c:v>
                        </c:pt>
                        <c:pt idx="38">
                          <c:v>414.1721945555862</c:v>
                        </c:pt>
                        <c:pt idx="39">
                          <c:v>398.18843808278905</c:v>
                        </c:pt>
                        <c:pt idx="40">
                          <c:v>375.88058652518453</c:v>
                        </c:pt>
                        <c:pt idx="41">
                          <c:v>368.94491555044652</c:v>
                        </c:pt>
                        <c:pt idx="42">
                          <c:v>380.96821743655215</c:v>
                        </c:pt>
                        <c:pt idx="43">
                          <c:v>378.42191374847926</c:v>
                        </c:pt>
                        <c:pt idx="44">
                          <c:v>377.76255242326118</c:v>
                        </c:pt>
                        <c:pt idx="45">
                          <c:v>358.4906123659058</c:v>
                        </c:pt>
                        <c:pt idx="46">
                          <c:v>347.03861882493504</c:v>
                        </c:pt>
                        <c:pt idx="47">
                          <c:v>347.87312238859636</c:v>
                        </c:pt>
                        <c:pt idx="48">
                          <c:v>348.91660858611942</c:v>
                        </c:pt>
                        <c:pt idx="49">
                          <c:v>363.43034934746635</c:v>
                        </c:pt>
                        <c:pt idx="50">
                          <c:v>455.24013768646762</c:v>
                        </c:pt>
                        <c:pt idx="51">
                          <c:v>563.86501265676134</c:v>
                        </c:pt>
                        <c:pt idx="52">
                          <c:v>636.25874686117629</c:v>
                        </c:pt>
                        <c:pt idx="53">
                          <c:v>770.21485323655486</c:v>
                        </c:pt>
                        <c:pt idx="54">
                          <c:v>723.32113171591254</c:v>
                        </c:pt>
                        <c:pt idx="55">
                          <c:v>694.39339565025887</c:v>
                        </c:pt>
                        <c:pt idx="56">
                          <c:v>641.19605066104441</c:v>
                        </c:pt>
                        <c:pt idx="57">
                          <c:v>523.35225671318119</c:v>
                        </c:pt>
                        <c:pt idx="58">
                          <c:v>407.22542162073535</c:v>
                        </c:pt>
                        <c:pt idx="59">
                          <c:v>367.59705106558636</c:v>
                        </c:pt>
                        <c:pt idx="60">
                          <c:v>374.43236533406304</c:v>
                        </c:pt>
                        <c:pt idx="61">
                          <c:v>450.04187223328427</c:v>
                        </c:pt>
                        <c:pt idx="62">
                          <c:v>598.13718169672995</c:v>
                        </c:pt>
                        <c:pt idx="63">
                          <c:v>718.12371156247627</c:v>
                        </c:pt>
                        <c:pt idx="64">
                          <c:v>665.89883178800153</c:v>
                        </c:pt>
                        <c:pt idx="65">
                          <c:v>563.01262182812297</c:v>
                        </c:pt>
                        <c:pt idx="66">
                          <c:v>557.10678770008553</c:v>
                        </c:pt>
                        <c:pt idx="67">
                          <c:v>563.28192034622157</c:v>
                        </c:pt>
                        <c:pt idx="68">
                          <c:v>684.10193612920671</c:v>
                        </c:pt>
                        <c:pt idx="69">
                          <c:v>774.51042394428521</c:v>
                        </c:pt>
                        <c:pt idx="70">
                          <c:v>741.39997088297514</c:v>
                        </c:pt>
                        <c:pt idx="71">
                          <c:v>540.56979911349856</c:v>
                        </c:pt>
                        <c:pt idx="72">
                          <c:v>437.98368093503171</c:v>
                        </c:pt>
                        <c:pt idx="73">
                          <c:v>436.32610085867435</c:v>
                        </c:pt>
                        <c:pt idx="74">
                          <c:v>379.19230374400411</c:v>
                        </c:pt>
                        <c:pt idx="75">
                          <c:v>360.8172335600446</c:v>
                        </c:pt>
                        <c:pt idx="76">
                          <c:v>328.23669968523666</c:v>
                        </c:pt>
                        <c:pt idx="77">
                          <c:v>292.05294291789096</c:v>
                        </c:pt>
                        <c:pt idx="78">
                          <c:v>274.24439910941243</c:v>
                        </c:pt>
                        <c:pt idx="79">
                          <c:v>276.97983799661614</c:v>
                        </c:pt>
                        <c:pt idx="80">
                          <c:v>257.89110477742611</c:v>
                        </c:pt>
                        <c:pt idx="81">
                          <c:v>255.1542566699822</c:v>
                        </c:pt>
                        <c:pt idx="82">
                          <c:v>239.29605885513902</c:v>
                        </c:pt>
                        <c:pt idx="83">
                          <c:v>234.70471422288324</c:v>
                        </c:pt>
                        <c:pt idx="84">
                          <c:v>230.76997934919765</c:v>
                        </c:pt>
                        <c:pt idx="85">
                          <c:v>257.88711276188144</c:v>
                        </c:pt>
                        <c:pt idx="86">
                          <c:v>236.21528682194807</c:v>
                        </c:pt>
                        <c:pt idx="87">
                          <c:v>206.25548441614481</c:v>
                        </c:pt>
                        <c:pt idx="88">
                          <c:v>193.43824138313715</c:v>
                        </c:pt>
                        <c:pt idx="89">
                          <c:v>214.25156072521941</c:v>
                        </c:pt>
                        <c:pt idx="90">
                          <c:v>234.44637328577645</c:v>
                        </c:pt>
                        <c:pt idx="91">
                          <c:v>299.88865582146326</c:v>
                        </c:pt>
                        <c:pt idx="92">
                          <c:v>337.0837646578571</c:v>
                        </c:pt>
                        <c:pt idx="93">
                          <c:v>364.90161720046689</c:v>
                        </c:pt>
                        <c:pt idx="94">
                          <c:v>357.43918259718663</c:v>
                        </c:pt>
                        <c:pt idx="95">
                          <c:v>381.4372588524667</c:v>
                        </c:pt>
                        <c:pt idx="96">
                          <c:v>365.47177639459494</c:v>
                        </c:pt>
                        <c:pt idx="97">
                          <c:v>345.66864396295887</c:v>
                        </c:pt>
                        <c:pt idx="98">
                          <c:v>311.66004252549442</c:v>
                        </c:pt>
                        <c:pt idx="99">
                          <c:v>318.50666188882093</c:v>
                        </c:pt>
                        <c:pt idx="100">
                          <c:v>321.07009280904998</c:v>
                        </c:pt>
                        <c:pt idx="101">
                          <c:v>342.34252539630046</c:v>
                        </c:pt>
                        <c:pt idx="102">
                          <c:v>354.15636237225817</c:v>
                        </c:pt>
                        <c:pt idx="103">
                          <c:v>405.1624098484541</c:v>
                        </c:pt>
                        <c:pt idx="104">
                          <c:v>204.27169070831462</c:v>
                        </c:pt>
                        <c:pt idx="105">
                          <c:v>215.46863381476209</c:v>
                        </c:pt>
                        <c:pt idx="106">
                          <c:v>250.61791304560484</c:v>
                        </c:pt>
                        <c:pt idx="107">
                          <c:v>351.00634657165824</c:v>
                        </c:pt>
                        <c:pt idx="108">
                          <c:v>274.90923522561377</c:v>
                        </c:pt>
                        <c:pt idx="109">
                          <c:v>291.43131568618935</c:v>
                        </c:pt>
                        <c:pt idx="110">
                          <c:v>258.51275912424757</c:v>
                        </c:pt>
                        <c:pt idx="111">
                          <c:v>154.75079046719677</c:v>
                        </c:pt>
                        <c:pt idx="112">
                          <c:v>180.19803145740804</c:v>
                        </c:pt>
                        <c:pt idx="113">
                          <c:v>84.250005211424195</c:v>
                        </c:pt>
                        <c:pt idx="114">
                          <c:v>66.465209004410625</c:v>
                        </c:pt>
                        <c:pt idx="115">
                          <c:v>24.737423633030126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chemeClr val="accent6">
                          <a:alpha val="20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data'!$BD$4:$BD$119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1">
                        <c:v>1262.038</c:v>
                      </c:pt>
                      <c:pt idx="2">
                        <c:v>1225.693</c:v>
                      </c:pt>
                      <c:pt idx="3">
                        <c:v>1240.4952499999999</c:v>
                      </c:pt>
                      <c:pt idx="4">
                        <c:v>1266.3020000000001</c:v>
                      </c:pt>
                      <c:pt idx="5">
                        <c:v>0</c:v>
                      </c:pt>
                      <c:pt idx="6">
                        <c:v>1326.6523333333334</c:v>
                      </c:pt>
                      <c:pt idx="7">
                        <c:v>1375.7835833333331</c:v>
                      </c:pt>
                      <c:pt idx="8">
                        <c:v>1420.5165833333333</c:v>
                      </c:pt>
                      <c:pt idx="9">
                        <c:v>1462.5047500000001</c:v>
                      </c:pt>
                      <c:pt idx="10">
                        <c:v>1536.304625</c:v>
                      </c:pt>
                      <c:pt idx="11">
                        <c:v>1485.4692500000001</c:v>
                      </c:pt>
                      <c:pt idx="12">
                        <c:v>1513.7712500000002</c:v>
                      </c:pt>
                      <c:pt idx="13">
                        <c:v>1511.6576499999999</c:v>
                      </c:pt>
                      <c:pt idx="14">
                        <c:v>1394.2757142857142</c:v>
                      </c:pt>
                      <c:pt idx="15">
                        <c:v>1445.1007500000001</c:v>
                      </c:pt>
                      <c:pt idx="16">
                        <c:v>1426.3938928571426</c:v>
                      </c:pt>
                      <c:pt idx="17">
                        <c:v>1444.0123928571427</c:v>
                      </c:pt>
                      <c:pt idx="18">
                        <c:v>1561.0329999999999</c:v>
                      </c:pt>
                      <c:pt idx="19">
                        <c:v>1525.2087976190476</c:v>
                      </c:pt>
                      <c:pt idx="20">
                        <c:v>1473.9391875000001</c:v>
                      </c:pt>
                      <c:pt idx="21">
                        <c:v>1455.6362083333333</c:v>
                      </c:pt>
                      <c:pt idx="22">
                        <c:v>1462.6352499999998</c:v>
                      </c:pt>
                      <c:pt idx="23">
                        <c:v>1458.2177187500001</c:v>
                      </c:pt>
                      <c:pt idx="24">
                        <c:v>1443.4342604166668</c:v>
                      </c:pt>
                      <c:pt idx="25">
                        <c:v>1411.7576145833334</c:v>
                      </c:pt>
                      <c:pt idx="26">
                        <c:v>1391.2696874999999</c:v>
                      </c:pt>
                      <c:pt idx="27">
                        <c:v>1390.8486249999999</c:v>
                      </c:pt>
                      <c:pt idx="28">
                        <c:v>1398.0862187499999</c:v>
                      </c:pt>
                      <c:pt idx="29">
                        <c:v>1400.9299375000001</c:v>
                      </c:pt>
                      <c:pt idx="30">
                        <c:v>1417.4257499999999</c:v>
                      </c:pt>
                      <c:pt idx="31">
                        <c:v>1455.2199062500001</c:v>
                      </c:pt>
                      <c:pt idx="32">
                        <c:v>1491.8970312499998</c:v>
                      </c:pt>
                      <c:pt idx="33">
                        <c:v>1519.5382187499999</c:v>
                      </c:pt>
                      <c:pt idx="34">
                        <c:v>1564.2962812499998</c:v>
                      </c:pt>
                      <c:pt idx="35">
                        <c:v>1587.53025</c:v>
                      </c:pt>
                      <c:pt idx="36">
                        <c:v>1620.130625</c:v>
                      </c:pt>
                      <c:pt idx="37">
                        <c:v>1650.6193125000002</c:v>
                      </c:pt>
                      <c:pt idx="38">
                        <c:v>1666.6210312499998</c:v>
                      </c:pt>
                      <c:pt idx="39">
                        <c:v>1687.9342187500001</c:v>
                      </c:pt>
                      <c:pt idx="40">
                        <c:v>1703.5704062499999</c:v>
                      </c:pt>
                      <c:pt idx="41">
                        <c:v>1709.4342812499999</c:v>
                      </c:pt>
                      <c:pt idx="42">
                        <c:v>1741.0045937499999</c:v>
                      </c:pt>
                      <c:pt idx="43">
                        <c:v>1758.1922187499999</c:v>
                      </c:pt>
                      <c:pt idx="44">
                        <c:v>1802.0569062500001</c:v>
                      </c:pt>
                      <c:pt idx="45">
                        <c:v>1850.2006249999999</c:v>
                      </c:pt>
                      <c:pt idx="46">
                        <c:v>1883.14103125</c:v>
                      </c:pt>
                      <c:pt idx="47">
                        <c:v>1960.0896562500002</c:v>
                      </c:pt>
                      <c:pt idx="48">
                        <c:v>2081.5577812500001</c:v>
                      </c:pt>
                      <c:pt idx="49">
                        <c:v>2227.94875</c:v>
                      </c:pt>
                      <c:pt idx="50">
                        <c:v>2485.1494687499999</c:v>
                      </c:pt>
                      <c:pt idx="51">
                        <c:v>2899.100625</c:v>
                      </c:pt>
                      <c:pt idx="52">
                        <c:v>3305.6526562500003</c:v>
                      </c:pt>
                      <c:pt idx="53">
                        <c:v>3587.4437500000004</c:v>
                      </c:pt>
                      <c:pt idx="54">
                        <c:v>3438.9566249999998</c:v>
                      </c:pt>
                      <c:pt idx="55">
                        <c:v>3089.83475</c:v>
                      </c:pt>
                      <c:pt idx="56">
                        <c:v>2746.4724999999999</c:v>
                      </c:pt>
                      <c:pt idx="57">
                        <c:v>2431.0359375000003</c:v>
                      </c:pt>
                      <c:pt idx="58">
                        <c:v>2178.2517187500002</c:v>
                      </c:pt>
                      <c:pt idx="59">
                        <c:v>2075.5872187499999</c:v>
                      </c:pt>
                      <c:pt idx="60">
                        <c:v>2073.196625</c:v>
                      </c:pt>
                      <c:pt idx="61">
                        <c:v>2201.82753125</c:v>
                      </c:pt>
                      <c:pt idx="62">
                        <c:v>2436.3642500000001</c:v>
                      </c:pt>
                      <c:pt idx="63">
                        <c:v>2729.2995000000001</c:v>
                      </c:pt>
                      <c:pt idx="64">
                        <c:v>2955.4338750000002</c:v>
                      </c:pt>
                      <c:pt idx="65">
                        <c:v>3073.3483125000007</c:v>
                      </c:pt>
                      <c:pt idx="66">
                        <c:v>3092.82421875</c:v>
                      </c:pt>
                      <c:pt idx="67">
                        <c:v>2991.7944062500001</c:v>
                      </c:pt>
                      <c:pt idx="68">
                        <c:v>2852.5065937500003</c:v>
                      </c:pt>
                      <c:pt idx="69">
                        <c:v>2654.5069062500002</c:v>
                      </c:pt>
                      <c:pt idx="70">
                        <c:v>2458.9542812499999</c:v>
                      </c:pt>
                      <c:pt idx="71">
                        <c:v>2240.5838437499997</c:v>
                      </c:pt>
                      <c:pt idx="72">
                        <c:v>2098.0857187500001</c:v>
                      </c:pt>
                      <c:pt idx="73">
                        <c:v>2012.4354062499999</c:v>
                      </c:pt>
                      <c:pt idx="74">
                        <c:v>1926.6919687500001</c:v>
                      </c:pt>
                      <c:pt idx="75">
                        <c:v>1882.7150625000004</c:v>
                      </c:pt>
                      <c:pt idx="76">
                        <c:v>1828.7757812500004</c:v>
                      </c:pt>
                      <c:pt idx="77">
                        <c:v>1783.4449999999997</c:v>
                      </c:pt>
                      <c:pt idx="78">
                        <c:v>1756.82546875</c:v>
                      </c:pt>
                      <c:pt idx="79">
                        <c:v>1757.4157812500002</c:v>
                      </c:pt>
                      <c:pt idx="80">
                        <c:v>1745.682</c:v>
                      </c:pt>
                      <c:pt idx="81">
                        <c:v>1732.5032187500001</c:v>
                      </c:pt>
                      <c:pt idx="82">
                        <c:v>1715.9983125000001</c:v>
                      </c:pt>
                      <c:pt idx="83">
                        <c:v>1715.35215625</c:v>
                      </c:pt>
                      <c:pt idx="84">
                        <c:v>1713.0834687500001</c:v>
                      </c:pt>
                      <c:pt idx="85">
                        <c:v>1678.6905937500001</c:v>
                      </c:pt>
                      <c:pt idx="86">
                        <c:v>1661.2898749999999</c:v>
                      </c:pt>
                      <c:pt idx="87">
                        <c:v>1629.9497187500001</c:v>
                      </c:pt>
                      <c:pt idx="88">
                        <c:v>1616.74028125</c:v>
                      </c:pt>
                      <c:pt idx="89">
                        <c:v>1609.8583125</c:v>
                      </c:pt>
                      <c:pt idx="90">
                        <c:v>1592.7895624999999</c:v>
                      </c:pt>
                      <c:pt idx="91">
                        <c:v>1595.1662857142858</c:v>
                      </c:pt>
                      <c:pt idx="92">
                        <c:v>1600.867642857143</c:v>
                      </c:pt>
                      <c:pt idx="93">
                        <c:v>1615.963619047619</c:v>
                      </c:pt>
                      <c:pt idx="94">
                        <c:v>1629.3735119047617</c:v>
                      </c:pt>
                      <c:pt idx="95">
                        <c:v>1669.6530119047618</c:v>
                      </c:pt>
                      <c:pt idx="96">
                        <c:v>1655.0944166666668</c:v>
                      </c:pt>
                      <c:pt idx="97">
                        <c:v>1644.6712738095237</c:v>
                      </c:pt>
                      <c:pt idx="98">
                        <c:v>1638.5695833333334</c:v>
                      </c:pt>
                      <c:pt idx="99">
                        <c:v>1666.6818055555557</c:v>
                      </c:pt>
                      <c:pt idx="100">
                        <c:v>1684.968458333333</c:v>
                      </c:pt>
                      <c:pt idx="101">
                        <c:v>1703.9834166666667</c:v>
                      </c:pt>
                      <c:pt idx="102">
                        <c:v>1628.8142361111113</c:v>
                      </c:pt>
                      <c:pt idx="103">
                        <c:v>1671.612388888889</c:v>
                      </c:pt>
                      <c:pt idx="104">
                        <c:v>1870.8195000000001</c:v>
                      </c:pt>
                      <c:pt idx="105">
                        <c:v>1876.5819999999999</c:v>
                      </c:pt>
                      <c:pt idx="106">
                        <c:v>1869.3139999999999</c:v>
                      </c:pt>
                      <c:pt idx="107">
                        <c:v>1977.4371666666666</c:v>
                      </c:pt>
                      <c:pt idx="108">
                        <c:v>1718.1616666666669</c:v>
                      </c:pt>
                      <c:pt idx="109">
                        <c:v>1660.2198333333333</c:v>
                      </c:pt>
                      <c:pt idx="110">
                        <c:v>1731.442875</c:v>
                      </c:pt>
                      <c:pt idx="111">
                        <c:v>1617.6396666666667</c:v>
                      </c:pt>
                      <c:pt idx="112">
                        <c:v>1582.8737499999997</c:v>
                      </c:pt>
                      <c:pt idx="113">
                        <c:v>1526.10625</c:v>
                      </c:pt>
                      <c:pt idx="114">
                        <c:v>1626.5320000000002</c:v>
                      </c:pt>
                      <c:pt idx="115">
                        <c:v>1614.5429999999999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C75-4737-93E5-3652EB3324BE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v>Average PKC-3 mCh</c:v>
                </c:tx>
                <c:spPr>
                  <a:ln w="28575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data'!$BH$4:$BH$119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123.16951600132225</c:v>
                        </c:pt>
                        <c:pt idx="2">
                          <c:v>17.027838397753342</c:v>
                        </c:pt>
                        <c:pt idx="3">
                          <c:v>76.148682819369839</c:v>
                        </c:pt>
                        <c:pt idx="4">
                          <c:v>73.124269265104729</c:v>
                        </c:pt>
                        <c:pt idx="5">
                          <c:v>0</c:v>
                        </c:pt>
                        <c:pt idx="6">
                          <c:v>138.94296674722628</c:v>
                        </c:pt>
                        <c:pt idx="7">
                          <c:v>183.51741324826156</c:v>
                        </c:pt>
                        <c:pt idx="8">
                          <c:v>161.55476696238722</c:v>
                        </c:pt>
                        <c:pt idx="9">
                          <c:v>177.96920309640726</c:v>
                        </c:pt>
                        <c:pt idx="10">
                          <c:v>699.45589164978708</c:v>
                        </c:pt>
                        <c:pt idx="11">
                          <c:v>555.3324043523279</c:v>
                        </c:pt>
                        <c:pt idx="12">
                          <c:v>450.29853419378998</c:v>
                        </c:pt>
                        <c:pt idx="13">
                          <c:v>328.05304944131962</c:v>
                        </c:pt>
                        <c:pt idx="14">
                          <c:v>321.94146275273602</c:v>
                        </c:pt>
                        <c:pt idx="15">
                          <c:v>517.83075669646189</c:v>
                        </c:pt>
                        <c:pt idx="16">
                          <c:v>497.59966177273685</c:v>
                        </c:pt>
                        <c:pt idx="17">
                          <c:v>488.18110283046667</c:v>
                        </c:pt>
                        <c:pt idx="18">
                          <c:v>454.55392156534913</c:v>
                        </c:pt>
                        <c:pt idx="19">
                          <c:v>400.71895614766129</c:v>
                        </c:pt>
                        <c:pt idx="20">
                          <c:v>395.08925092105466</c:v>
                        </c:pt>
                        <c:pt idx="21">
                          <c:v>408.33449394711755</c:v>
                        </c:pt>
                        <c:pt idx="22">
                          <c:v>388.789951776306</c:v>
                        </c:pt>
                        <c:pt idx="23">
                          <c:v>384.41416525983988</c:v>
                        </c:pt>
                        <c:pt idx="24">
                          <c:v>387.13306315693438</c:v>
                        </c:pt>
                        <c:pt idx="25">
                          <c:v>387.98031701268405</c:v>
                        </c:pt>
                        <c:pt idx="26">
                          <c:v>397.43236136047847</c:v>
                        </c:pt>
                        <c:pt idx="27">
                          <c:v>391.02553606456377</c:v>
                        </c:pt>
                        <c:pt idx="28">
                          <c:v>403.30194388746384</c:v>
                        </c:pt>
                        <c:pt idx="29">
                          <c:v>404.53646052685633</c:v>
                        </c:pt>
                        <c:pt idx="30">
                          <c:v>415.1765354876382</c:v>
                        </c:pt>
                        <c:pt idx="31">
                          <c:v>423.82902690267377</c:v>
                        </c:pt>
                        <c:pt idx="32">
                          <c:v>427.76619961388758</c:v>
                        </c:pt>
                        <c:pt idx="33">
                          <c:v>435.62135814123212</c:v>
                        </c:pt>
                        <c:pt idx="34">
                          <c:v>449.67399277383089</c:v>
                        </c:pt>
                        <c:pt idx="35">
                          <c:v>449.92090024262467</c:v>
                        </c:pt>
                        <c:pt idx="36">
                          <c:v>452.88892446050232</c:v>
                        </c:pt>
                        <c:pt idx="37">
                          <c:v>437.55654288731523</c:v>
                        </c:pt>
                        <c:pt idx="38">
                          <c:v>442.59755341271824</c:v>
                        </c:pt>
                        <c:pt idx="39">
                          <c:v>452.2186317014415</c:v>
                        </c:pt>
                        <c:pt idx="40">
                          <c:v>446.73114953695182</c:v>
                        </c:pt>
                        <c:pt idx="41">
                          <c:v>442.97375978440817</c:v>
                        </c:pt>
                        <c:pt idx="42">
                          <c:v>434.71250605576813</c:v>
                        </c:pt>
                        <c:pt idx="43">
                          <c:v>424.36140989083327</c:v>
                        </c:pt>
                        <c:pt idx="44">
                          <c:v>426.74417402872592</c:v>
                        </c:pt>
                        <c:pt idx="45">
                          <c:v>410.70692001276825</c:v>
                        </c:pt>
                        <c:pt idx="46">
                          <c:v>396.41906542889183</c:v>
                        </c:pt>
                        <c:pt idx="47">
                          <c:v>384.39098811562536</c:v>
                        </c:pt>
                        <c:pt idx="48">
                          <c:v>383.19057770190261</c:v>
                        </c:pt>
                        <c:pt idx="49">
                          <c:v>402.62281428421443</c:v>
                        </c:pt>
                        <c:pt idx="50">
                          <c:v>418.14647680071175</c:v>
                        </c:pt>
                        <c:pt idx="51">
                          <c:v>487.58285855516692</c:v>
                        </c:pt>
                        <c:pt idx="52">
                          <c:v>553.45449206116052</c:v>
                        </c:pt>
                        <c:pt idx="53">
                          <c:v>690.11405429087802</c:v>
                        </c:pt>
                        <c:pt idx="54">
                          <c:v>695.37251292208816</c:v>
                        </c:pt>
                        <c:pt idx="55">
                          <c:v>640.02120450474229</c:v>
                        </c:pt>
                        <c:pt idx="56">
                          <c:v>559.30395709045831</c:v>
                        </c:pt>
                        <c:pt idx="57">
                          <c:v>488.63769639620114</c:v>
                        </c:pt>
                        <c:pt idx="58">
                          <c:v>425.73744078627419</c:v>
                        </c:pt>
                        <c:pt idx="59">
                          <c:v>400.07079622734182</c:v>
                        </c:pt>
                        <c:pt idx="60">
                          <c:v>408.16407390064478</c:v>
                        </c:pt>
                        <c:pt idx="61">
                          <c:v>463.21090926629267</c:v>
                        </c:pt>
                        <c:pt idx="62">
                          <c:v>594.48700395173296</c:v>
                        </c:pt>
                        <c:pt idx="63">
                          <c:v>697.74260454815601</c:v>
                        </c:pt>
                        <c:pt idx="64">
                          <c:v>664.38328589734294</c:v>
                        </c:pt>
                        <c:pt idx="65">
                          <c:v>532.33651823223761</c:v>
                        </c:pt>
                        <c:pt idx="66">
                          <c:v>469.52689942429646</c:v>
                        </c:pt>
                        <c:pt idx="67">
                          <c:v>479.5849022028778</c:v>
                        </c:pt>
                        <c:pt idx="68">
                          <c:v>566.73437398010765</c:v>
                        </c:pt>
                        <c:pt idx="69">
                          <c:v>720.86482061066772</c:v>
                        </c:pt>
                        <c:pt idx="70">
                          <c:v>732.74062355499655</c:v>
                        </c:pt>
                        <c:pt idx="71">
                          <c:v>579.97837458097592</c:v>
                        </c:pt>
                        <c:pt idx="72">
                          <c:v>464.09022770714068</c:v>
                        </c:pt>
                        <c:pt idx="73">
                          <c:v>382.42233608549674</c:v>
                        </c:pt>
                        <c:pt idx="74">
                          <c:v>358.73419550075113</c:v>
                        </c:pt>
                        <c:pt idx="75">
                          <c:v>329.98513044318565</c:v>
                        </c:pt>
                        <c:pt idx="76">
                          <c:v>332.1907156621898</c:v>
                        </c:pt>
                        <c:pt idx="77">
                          <c:v>333.76580623296144</c:v>
                        </c:pt>
                        <c:pt idx="78">
                          <c:v>329.12438892241386</c:v>
                        </c:pt>
                        <c:pt idx="79">
                          <c:v>336.04656738302049</c:v>
                        </c:pt>
                        <c:pt idx="80">
                          <c:v>329.97787033949226</c:v>
                        </c:pt>
                        <c:pt idx="81">
                          <c:v>345.39096037610841</c:v>
                        </c:pt>
                        <c:pt idx="82">
                          <c:v>343.3621430579085</c:v>
                        </c:pt>
                        <c:pt idx="83">
                          <c:v>361.38846079511723</c:v>
                        </c:pt>
                        <c:pt idx="84">
                          <c:v>371.81494440810769</c:v>
                        </c:pt>
                        <c:pt idx="85">
                          <c:v>369.33213566727665</c:v>
                        </c:pt>
                        <c:pt idx="86">
                          <c:v>366.78951975306734</c:v>
                        </c:pt>
                        <c:pt idx="87">
                          <c:v>367.58894076955676</c:v>
                        </c:pt>
                        <c:pt idx="88">
                          <c:v>370.96658447530712</c:v>
                        </c:pt>
                        <c:pt idx="89">
                          <c:v>383.40783676120907</c:v>
                        </c:pt>
                        <c:pt idx="90">
                          <c:v>395.27987041826702</c:v>
                        </c:pt>
                        <c:pt idx="91">
                          <c:v>417.4434020748111</c:v>
                        </c:pt>
                        <c:pt idx="92">
                          <c:v>404.33662747716522</c:v>
                        </c:pt>
                        <c:pt idx="93">
                          <c:v>405.16577637268</c:v>
                        </c:pt>
                        <c:pt idx="94">
                          <c:v>411.97742612255007</c:v>
                        </c:pt>
                        <c:pt idx="95">
                          <c:v>397.1380505829444</c:v>
                        </c:pt>
                        <c:pt idx="96">
                          <c:v>418.94288930380588</c:v>
                        </c:pt>
                        <c:pt idx="97">
                          <c:v>400.04605157857407</c:v>
                        </c:pt>
                        <c:pt idx="98">
                          <c:v>372.77414819574028</c:v>
                        </c:pt>
                        <c:pt idx="99">
                          <c:v>417.01432203366812</c:v>
                        </c:pt>
                        <c:pt idx="100">
                          <c:v>412.66861410213841</c:v>
                        </c:pt>
                        <c:pt idx="101">
                          <c:v>374.24435581497664</c:v>
                        </c:pt>
                        <c:pt idx="102">
                          <c:v>376.6461258412433</c:v>
                        </c:pt>
                        <c:pt idx="103">
                          <c:v>365.99658697639103</c:v>
                        </c:pt>
                        <c:pt idx="104">
                          <c:v>155.63202334051473</c:v>
                        </c:pt>
                        <c:pt idx="105">
                          <c:v>181.16331388757814</c:v>
                        </c:pt>
                        <c:pt idx="106">
                          <c:v>192.55577079710073</c:v>
                        </c:pt>
                        <c:pt idx="107">
                          <c:v>289.22166210829869</c:v>
                        </c:pt>
                        <c:pt idx="108">
                          <c:v>216.36849463588689</c:v>
                        </c:pt>
                        <c:pt idx="109">
                          <c:v>273.8897997303535</c:v>
                        </c:pt>
                        <c:pt idx="110">
                          <c:v>415.01617267417942</c:v>
                        </c:pt>
                        <c:pt idx="111">
                          <c:v>449.43565590860811</c:v>
                        </c:pt>
                        <c:pt idx="112">
                          <c:v>435.15386669559155</c:v>
                        </c:pt>
                        <c:pt idx="113">
                          <c:v>375.32556193939621</c:v>
                        </c:pt>
                        <c:pt idx="114">
                          <c:v>399.55740422388044</c:v>
                        </c:pt>
                        <c:pt idx="115">
                          <c:v>312.70772093142199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data'!$BH$4:$BH$119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123.16951600132225</c:v>
                        </c:pt>
                        <c:pt idx="2">
                          <c:v>17.027838397753342</c:v>
                        </c:pt>
                        <c:pt idx="3">
                          <c:v>76.148682819369839</c:v>
                        </c:pt>
                        <c:pt idx="4">
                          <c:v>73.124269265104729</c:v>
                        </c:pt>
                        <c:pt idx="5">
                          <c:v>0</c:v>
                        </c:pt>
                        <c:pt idx="6">
                          <c:v>138.94296674722628</c:v>
                        </c:pt>
                        <c:pt idx="7">
                          <c:v>183.51741324826156</c:v>
                        </c:pt>
                        <c:pt idx="8">
                          <c:v>161.55476696238722</c:v>
                        </c:pt>
                        <c:pt idx="9">
                          <c:v>177.96920309640726</c:v>
                        </c:pt>
                        <c:pt idx="10">
                          <c:v>699.45589164978708</c:v>
                        </c:pt>
                        <c:pt idx="11">
                          <c:v>555.3324043523279</c:v>
                        </c:pt>
                        <c:pt idx="12">
                          <c:v>450.29853419378998</c:v>
                        </c:pt>
                        <c:pt idx="13">
                          <c:v>328.05304944131962</c:v>
                        </c:pt>
                        <c:pt idx="14">
                          <c:v>321.94146275273602</c:v>
                        </c:pt>
                        <c:pt idx="15">
                          <c:v>517.83075669646189</c:v>
                        </c:pt>
                        <c:pt idx="16">
                          <c:v>497.59966177273685</c:v>
                        </c:pt>
                        <c:pt idx="17">
                          <c:v>488.18110283046667</c:v>
                        </c:pt>
                        <c:pt idx="18">
                          <c:v>454.55392156534913</c:v>
                        </c:pt>
                        <c:pt idx="19">
                          <c:v>400.71895614766129</c:v>
                        </c:pt>
                        <c:pt idx="20">
                          <c:v>395.08925092105466</c:v>
                        </c:pt>
                        <c:pt idx="21">
                          <c:v>408.33449394711755</c:v>
                        </c:pt>
                        <c:pt idx="22">
                          <c:v>388.789951776306</c:v>
                        </c:pt>
                        <c:pt idx="23">
                          <c:v>384.41416525983988</c:v>
                        </c:pt>
                        <c:pt idx="24">
                          <c:v>387.13306315693438</c:v>
                        </c:pt>
                        <c:pt idx="25">
                          <c:v>387.98031701268405</c:v>
                        </c:pt>
                        <c:pt idx="26">
                          <c:v>397.43236136047847</c:v>
                        </c:pt>
                        <c:pt idx="27">
                          <c:v>391.02553606456377</c:v>
                        </c:pt>
                        <c:pt idx="28">
                          <c:v>403.30194388746384</c:v>
                        </c:pt>
                        <c:pt idx="29">
                          <c:v>404.53646052685633</c:v>
                        </c:pt>
                        <c:pt idx="30">
                          <c:v>415.1765354876382</c:v>
                        </c:pt>
                        <c:pt idx="31">
                          <c:v>423.82902690267377</c:v>
                        </c:pt>
                        <c:pt idx="32">
                          <c:v>427.76619961388758</c:v>
                        </c:pt>
                        <c:pt idx="33">
                          <c:v>435.62135814123212</c:v>
                        </c:pt>
                        <c:pt idx="34">
                          <c:v>449.67399277383089</c:v>
                        </c:pt>
                        <c:pt idx="35">
                          <c:v>449.92090024262467</c:v>
                        </c:pt>
                        <c:pt idx="36">
                          <c:v>452.88892446050232</c:v>
                        </c:pt>
                        <c:pt idx="37">
                          <c:v>437.55654288731523</c:v>
                        </c:pt>
                        <c:pt idx="38">
                          <c:v>442.59755341271824</c:v>
                        </c:pt>
                        <c:pt idx="39">
                          <c:v>452.2186317014415</c:v>
                        </c:pt>
                        <c:pt idx="40">
                          <c:v>446.73114953695182</c:v>
                        </c:pt>
                        <c:pt idx="41">
                          <c:v>442.97375978440817</c:v>
                        </c:pt>
                        <c:pt idx="42">
                          <c:v>434.71250605576813</c:v>
                        </c:pt>
                        <c:pt idx="43">
                          <c:v>424.36140989083327</c:v>
                        </c:pt>
                        <c:pt idx="44">
                          <c:v>426.74417402872592</c:v>
                        </c:pt>
                        <c:pt idx="45">
                          <c:v>410.70692001276825</c:v>
                        </c:pt>
                        <c:pt idx="46">
                          <c:v>396.41906542889183</c:v>
                        </c:pt>
                        <c:pt idx="47">
                          <c:v>384.39098811562536</c:v>
                        </c:pt>
                        <c:pt idx="48">
                          <c:v>383.19057770190261</c:v>
                        </c:pt>
                        <c:pt idx="49">
                          <c:v>402.62281428421443</c:v>
                        </c:pt>
                        <c:pt idx="50">
                          <c:v>418.14647680071175</c:v>
                        </c:pt>
                        <c:pt idx="51">
                          <c:v>487.58285855516692</c:v>
                        </c:pt>
                        <c:pt idx="52">
                          <c:v>553.45449206116052</c:v>
                        </c:pt>
                        <c:pt idx="53">
                          <c:v>690.11405429087802</c:v>
                        </c:pt>
                        <c:pt idx="54">
                          <c:v>695.37251292208816</c:v>
                        </c:pt>
                        <c:pt idx="55">
                          <c:v>640.02120450474229</c:v>
                        </c:pt>
                        <c:pt idx="56">
                          <c:v>559.30395709045831</c:v>
                        </c:pt>
                        <c:pt idx="57">
                          <c:v>488.63769639620114</c:v>
                        </c:pt>
                        <c:pt idx="58">
                          <c:v>425.73744078627419</c:v>
                        </c:pt>
                        <c:pt idx="59">
                          <c:v>400.07079622734182</c:v>
                        </c:pt>
                        <c:pt idx="60">
                          <c:v>408.16407390064478</c:v>
                        </c:pt>
                        <c:pt idx="61">
                          <c:v>463.21090926629267</c:v>
                        </c:pt>
                        <c:pt idx="62">
                          <c:v>594.48700395173296</c:v>
                        </c:pt>
                        <c:pt idx="63">
                          <c:v>697.74260454815601</c:v>
                        </c:pt>
                        <c:pt idx="64">
                          <c:v>664.38328589734294</c:v>
                        </c:pt>
                        <c:pt idx="65">
                          <c:v>532.33651823223761</c:v>
                        </c:pt>
                        <c:pt idx="66">
                          <c:v>469.52689942429646</c:v>
                        </c:pt>
                        <c:pt idx="67">
                          <c:v>479.5849022028778</c:v>
                        </c:pt>
                        <c:pt idx="68">
                          <c:v>566.73437398010765</c:v>
                        </c:pt>
                        <c:pt idx="69">
                          <c:v>720.86482061066772</c:v>
                        </c:pt>
                        <c:pt idx="70">
                          <c:v>732.74062355499655</c:v>
                        </c:pt>
                        <c:pt idx="71">
                          <c:v>579.97837458097592</c:v>
                        </c:pt>
                        <c:pt idx="72">
                          <c:v>464.09022770714068</c:v>
                        </c:pt>
                        <c:pt idx="73">
                          <c:v>382.42233608549674</c:v>
                        </c:pt>
                        <c:pt idx="74">
                          <c:v>358.73419550075113</c:v>
                        </c:pt>
                        <c:pt idx="75">
                          <c:v>329.98513044318565</c:v>
                        </c:pt>
                        <c:pt idx="76">
                          <c:v>332.1907156621898</c:v>
                        </c:pt>
                        <c:pt idx="77">
                          <c:v>333.76580623296144</c:v>
                        </c:pt>
                        <c:pt idx="78">
                          <c:v>329.12438892241386</c:v>
                        </c:pt>
                        <c:pt idx="79">
                          <c:v>336.04656738302049</c:v>
                        </c:pt>
                        <c:pt idx="80">
                          <c:v>329.97787033949226</c:v>
                        </c:pt>
                        <c:pt idx="81">
                          <c:v>345.39096037610841</c:v>
                        </c:pt>
                        <c:pt idx="82">
                          <c:v>343.3621430579085</c:v>
                        </c:pt>
                        <c:pt idx="83">
                          <c:v>361.38846079511723</c:v>
                        </c:pt>
                        <c:pt idx="84">
                          <c:v>371.81494440810769</c:v>
                        </c:pt>
                        <c:pt idx="85">
                          <c:v>369.33213566727665</c:v>
                        </c:pt>
                        <c:pt idx="86">
                          <c:v>366.78951975306734</c:v>
                        </c:pt>
                        <c:pt idx="87">
                          <c:v>367.58894076955676</c:v>
                        </c:pt>
                        <c:pt idx="88">
                          <c:v>370.96658447530712</c:v>
                        </c:pt>
                        <c:pt idx="89">
                          <c:v>383.40783676120907</c:v>
                        </c:pt>
                        <c:pt idx="90">
                          <c:v>395.27987041826702</c:v>
                        </c:pt>
                        <c:pt idx="91">
                          <c:v>417.4434020748111</c:v>
                        </c:pt>
                        <c:pt idx="92">
                          <c:v>404.33662747716522</c:v>
                        </c:pt>
                        <c:pt idx="93">
                          <c:v>405.16577637268</c:v>
                        </c:pt>
                        <c:pt idx="94">
                          <c:v>411.97742612255007</c:v>
                        </c:pt>
                        <c:pt idx="95">
                          <c:v>397.1380505829444</c:v>
                        </c:pt>
                        <c:pt idx="96">
                          <c:v>418.94288930380588</c:v>
                        </c:pt>
                        <c:pt idx="97">
                          <c:v>400.04605157857407</c:v>
                        </c:pt>
                        <c:pt idx="98">
                          <c:v>372.77414819574028</c:v>
                        </c:pt>
                        <c:pt idx="99">
                          <c:v>417.01432203366812</c:v>
                        </c:pt>
                        <c:pt idx="100">
                          <c:v>412.66861410213841</c:v>
                        </c:pt>
                        <c:pt idx="101">
                          <c:v>374.24435581497664</c:v>
                        </c:pt>
                        <c:pt idx="102">
                          <c:v>376.6461258412433</c:v>
                        </c:pt>
                        <c:pt idx="103">
                          <c:v>365.99658697639103</c:v>
                        </c:pt>
                        <c:pt idx="104">
                          <c:v>155.63202334051473</c:v>
                        </c:pt>
                        <c:pt idx="105">
                          <c:v>181.16331388757814</c:v>
                        </c:pt>
                        <c:pt idx="106">
                          <c:v>192.55577079710073</c:v>
                        </c:pt>
                        <c:pt idx="107">
                          <c:v>289.22166210829869</c:v>
                        </c:pt>
                        <c:pt idx="108">
                          <c:v>216.36849463588689</c:v>
                        </c:pt>
                        <c:pt idx="109">
                          <c:v>273.8897997303535</c:v>
                        </c:pt>
                        <c:pt idx="110">
                          <c:v>415.01617267417942</c:v>
                        </c:pt>
                        <c:pt idx="111">
                          <c:v>449.43565590860811</c:v>
                        </c:pt>
                        <c:pt idx="112">
                          <c:v>435.15386669559155</c:v>
                        </c:pt>
                        <c:pt idx="113">
                          <c:v>375.32556193939621</c:v>
                        </c:pt>
                        <c:pt idx="114">
                          <c:v>399.55740422388044</c:v>
                        </c:pt>
                        <c:pt idx="115">
                          <c:v>312.70772093142199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rgbClr val="FF0000">
                          <a:alpha val="20000"/>
                        </a:srgb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data'!$BE$4:$BE$119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1">
                        <c:v>1208.7260000000001</c:v>
                      </c:pt>
                      <c:pt idx="2">
                        <c:v>1196.6795</c:v>
                      </c:pt>
                      <c:pt idx="3">
                        <c:v>1217.4962500000001</c:v>
                      </c:pt>
                      <c:pt idx="4">
                        <c:v>1221.6176666666665</c:v>
                      </c:pt>
                      <c:pt idx="5">
                        <c:v>0</c:v>
                      </c:pt>
                      <c:pt idx="6">
                        <c:v>1290.3614166666666</c:v>
                      </c:pt>
                      <c:pt idx="7">
                        <c:v>1263.9086666666665</c:v>
                      </c:pt>
                      <c:pt idx="8">
                        <c:v>1299.1974166666666</c:v>
                      </c:pt>
                      <c:pt idx="9">
                        <c:v>1307.2040833333333</c:v>
                      </c:pt>
                      <c:pt idx="10">
                        <c:v>1655.5970625</c:v>
                      </c:pt>
                      <c:pt idx="11">
                        <c:v>1597.5436500000001</c:v>
                      </c:pt>
                      <c:pt idx="12">
                        <c:v>1559.1677999999999</c:v>
                      </c:pt>
                      <c:pt idx="13">
                        <c:v>1485.8232500000001</c:v>
                      </c:pt>
                      <c:pt idx="14">
                        <c:v>1477.8918928571431</c:v>
                      </c:pt>
                      <c:pt idx="15">
                        <c:v>1570.4873571428573</c:v>
                      </c:pt>
                      <c:pt idx="16">
                        <c:v>1581.4395357142857</c:v>
                      </c:pt>
                      <c:pt idx="17">
                        <c:v>1576.144</c:v>
                      </c:pt>
                      <c:pt idx="18">
                        <c:v>1594.2604166666665</c:v>
                      </c:pt>
                      <c:pt idx="19">
                        <c:v>1572.8272619047618</c:v>
                      </c:pt>
                      <c:pt idx="20">
                        <c:v>1547.6938854166667</c:v>
                      </c:pt>
                      <c:pt idx="21">
                        <c:v>1550.9681875000001</c:v>
                      </c:pt>
                      <c:pt idx="22">
                        <c:v>1556.7167187499999</c:v>
                      </c:pt>
                      <c:pt idx="23">
                        <c:v>1558.4192708333335</c:v>
                      </c:pt>
                      <c:pt idx="24">
                        <c:v>1564.2110833333331</c:v>
                      </c:pt>
                      <c:pt idx="25">
                        <c:v>1570.5214270833333</c:v>
                      </c:pt>
                      <c:pt idx="26">
                        <c:v>1575.7233125000002</c:v>
                      </c:pt>
                      <c:pt idx="27">
                        <c:v>1590.3150312499999</c:v>
                      </c:pt>
                      <c:pt idx="28">
                        <c:v>1583.0496874999999</c:v>
                      </c:pt>
                      <c:pt idx="29">
                        <c:v>1579.4107812500001</c:v>
                      </c:pt>
                      <c:pt idx="30">
                        <c:v>1597.3832500000001</c:v>
                      </c:pt>
                      <c:pt idx="31">
                        <c:v>1620.5006250000001</c:v>
                      </c:pt>
                      <c:pt idx="32">
                        <c:v>1660.1438749999998</c:v>
                      </c:pt>
                      <c:pt idx="33">
                        <c:v>1670.55278125</c:v>
                      </c:pt>
                      <c:pt idx="34">
                        <c:v>1685.3428437500002</c:v>
                      </c:pt>
                      <c:pt idx="35">
                        <c:v>1732.6594687499999</c:v>
                      </c:pt>
                      <c:pt idx="36">
                        <c:v>1728.5055312499999</c:v>
                      </c:pt>
                      <c:pt idx="37">
                        <c:v>1757.0612500000002</c:v>
                      </c:pt>
                      <c:pt idx="38">
                        <c:v>1761.4978125</c:v>
                      </c:pt>
                      <c:pt idx="39">
                        <c:v>1783.0886875000001</c:v>
                      </c:pt>
                      <c:pt idx="40">
                        <c:v>1811.39440625</c:v>
                      </c:pt>
                      <c:pt idx="41">
                        <c:v>1831.2544062500001</c:v>
                      </c:pt>
                      <c:pt idx="42">
                        <c:v>1834.8559999999998</c:v>
                      </c:pt>
                      <c:pt idx="43">
                        <c:v>1872.4334062499997</c:v>
                      </c:pt>
                      <c:pt idx="44">
                        <c:v>1877.8434375000002</c:v>
                      </c:pt>
                      <c:pt idx="45">
                        <c:v>1907.1131250000001</c:v>
                      </c:pt>
                      <c:pt idx="46">
                        <c:v>1944.7555000000002</c:v>
                      </c:pt>
                      <c:pt idx="47">
                        <c:v>1980.8297812500002</c:v>
                      </c:pt>
                      <c:pt idx="48">
                        <c:v>2044.7796562499998</c:v>
                      </c:pt>
                      <c:pt idx="49">
                        <c:v>2213.7110937500001</c:v>
                      </c:pt>
                      <c:pt idx="50">
                        <c:v>2435.1867187499997</c:v>
                      </c:pt>
                      <c:pt idx="51">
                        <c:v>2790.1799687500002</c:v>
                      </c:pt>
                      <c:pt idx="52">
                        <c:v>3175.1610000000001</c:v>
                      </c:pt>
                      <c:pt idx="53">
                        <c:v>3475.8192812500001</c:v>
                      </c:pt>
                      <c:pt idx="54">
                        <c:v>3456.32078125</c:v>
                      </c:pt>
                      <c:pt idx="55">
                        <c:v>3215.6917187500003</c:v>
                      </c:pt>
                      <c:pt idx="56">
                        <c:v>2881.3068125000004</c:v>
                      </c:pt>
                      <c:pt idx="57">
                        <c:v>2621.3623125000004</c:v>
                      </c:pt>
                      <c:pt idx="58">
                        <c:v>2422.4261874999997</c:v>
                      </c:pt>
                      <c:pt idx="59">
                        <c:v>2315.8904374999997</c:v>
                      </c:pt>
                      <c:pt idx="60">
                        <c:v>2296.7955625000004</c:v>
                      </c:pt>
                      <c:pt idx="61">
                        <c:v>2363.4496249999997</c:v>
                      </c:pt>
                      <c:pt idx="62">
                        <c:v>2561.0804687499999</c:v>
                      </c:pt>
                      <c:pt idx="63">
                        <c:v>2776.7465937499996</c:v>
                      </c:pt>
                      <c:pt idx="64">
                        <c:v>3001.1349062499999</c:v>
                      </c:pt>
                      <c:pt idx="65">
                        <c:v>3129.4233750000003</c:v>
                      </c:pt>
                      <c:pt idx="66">
                        <c:v>3101.7266875000005</c:v>
                      </c:pt>
                      <c:pt idx="67">
                        <c:v>2964.3343750000004</c:v>
                      </c:pt>
                      <c:pt idx="68">
                        <c:v>2796.848375</c:v>
                      </c:pt>
                      <c:pt idx="69">
                        <c:v>2677.6721874999998</c:v>
                      </c:pt>
                      <c:pt idx="70">
                        <c:v>2520.4903437500002</c:v>
                      </c:pt>
                      <c:pt idx="71">
                        <c:v>2337.8921249999999</c:v>
                      </c:pt>
                      <c:pt idx="72">
                        <c:v>2212.5231250000002</c:v>
                      </c:pt>
                      <c:pt idx="73">
                        <c:v>2117.2604999999999</c:v>
                      </c:pt>
                      <c:pt idx="74">
                        <c:v>2060.89075</c:v>
                      </c:pt>
                      <c:pt idx="75">
                        <c:v>1998.62434375</c:v>
                      </c:pt>
                      <c:pt idx="76">
                        <c:v>1989.8350937500004</c:v>
                      </c:pt>
                      <c:pt idx="77">
                        <c:v>1968.7438750000001</c:v>
                      </c:pt>
                      <c:pt idx="78">
                        <c:v>1934.46365625</c:v>
                      </c:pt>
                      <c:pt idx="79">
                        <c:v>1898.9904062499998</c:v>
                      </c:pt>
                      <c:pt idx="80">
                        <c:v>1874.1003749999998</c:v>
                      </c:pt>
                      <c:pt idx="81">
                        <c:v>1832.9649375000001</c:v>
                      </c:pt>
                      <c:pt idx="82">
                        <c:v>1821.5213437500001</c:v>
                      </c:pt>
                      <c:pt idx="83">
                        <c:v>1818.4870312500002</c:v>
                      </c:pt>
                      <c:pt idx="84">
                        <c:v>1820.5100312499999</c:v>
                      </c:pt>
                      <c:pt idx="85">
                        <c:v>1814.92709375</c:v>
                      </c:pt>
                      <c:pt idx="86">
                        <c:v>1813.5780312500001</c:v>
                      </c:pt>
                      <c:pt idx="87">
                        <c:v>1820.8975625</c:v>
                      </c:pt>
                      <c:pt idx="88">
                        <c:v>1821.0445312500001</c:v>
                      </c:pt>
                      <c:pt idx="89">
                        <c:v>1827.8637500000002</c:v>
                      </c:pt>
                      <c:pt idx="90">
                        <c:v>1858.0114687499999</c:v>
                      </c:pt>
                      <c:pt idx="91">
                        <c:v>1901.9019999999998</c:v>
                      </c:pt>
                      <c:pt idx="92">
                        <c:v>1879.3229761904763</c:v>
                      </c:pt>
                      <c:pt idx="93">
                        <c:v>1855.6490357142854</c:v>
                      </c:pt>
                      <c:pt idx="94">
                        <c:v>1857.5887500000001</c:v>
                      </c:pt>
                      <c:pt idx="95">
                        <c:v>1838.3642857142856</c:v>
                      </c:pt>
                      <c:pt idx="96">
                        <c:v>1860.4150476190478</c:v>
                      </c:pt>
                      <c:pt idx="97">
                        <c:v>1843.512869047619</c:v>
                      </c:pt>
                      <c:pt idx="98">
                        <c:v>1793.1558571428573</c:v>
                      </c:pt>
                      <c:pt idx="99">
                        <c:v>1783.2764999999999</c:v>
                      </c:pt>
                      <c:pt idx="100">
                        <c:v>1776.3948194444445</c:v>
                      </c:pt>
                      <c:pt idx="101">
                        <c:v>1767.0034166666667</c:v>
                      </c:pt>
                      <c:pt idx="102">
                        <c:v>1725.487513888889</c:v>
                      </c:pt>
                      <c:pt idx="103">
                        <c:v>1702.6713333333335</c:v>
                      </c:pt>
                      <c:pt idx="104">
                        <c:v>1760.6141250000001</c:v>
                      </c:pt>
                      <c:pt idx="105">
                        <c:v>1765.2491249999998</c:v>
                      </c:pt>
                      <c:pt idx="106">
                        <c:v>1740.2164375</c:v>
                      </c:pt>
                      <c:pt idx="107">
                        <c:v>1693.7842499999999</c:v>
                      </c:pt>
                      <c:pt idx="108">
                        <c:v>1607.5029999999999</c:v>
                      </c:pt>
                      <c:pt idx="109">
                        <c:v>1603.3836666666666</c:v>
                      </c:pt>
                      <c:pt idx="110">
                        <c:v>1690.9602500000001</c:v>
                      </c:pt>
                      <c:pt idx="111">
                        <c:v>1698.585</c:v>
                      </c:pt>
                      <c:pt idx="112">
                        <c:v>1622.5287499999999</c:v>
                      </c:pt>
                      <c:pt idx="113">
                        <c:v>1585.5497500000001</c:v>
                      </c:pt>
                      <c:pt idx="114">
                        <c:v>1631.3052500000001</c:v>
                      </c:pt>
                      <c:pt idx="115">
                        <c:v>1625.2152500000002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C75-4737-93E5-3652EB3324BE}"/>
                  </c:ext>
                </c:extLst>
              </c15:ser>
            </c15:filteredLineSeries>
          </c:ext>
        </c:extLst>
      </c:lineChart>
      <c:catAx>
        <c:axId val="5051564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505161712"/>
        <c:crosses val="autoZero"/>
        <c:auto val="1"/>
        <c:lblAlgn val="ctr"/>
        <c:lblOffset val="100"/>
        <c:noMultiLvlLbl val="0"/>
      </c:catAx>
      <c:valAx>
        <c:axId val="50516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/>
                  <a:t>Gray Scale Intensity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505156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987037851249814"/>
          <c:y val="8.4035711005737548E-2"/>
          <c:w val="0.1409045861076047"/>
          <c:h val="0.13690656071306004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 b="0" i="0" baseline="0">
                <a:effectLst/>
              </a:rPr>
              <a:t>Average Posterior Intensity of PAR-6 and PKC-3 Control</a:t>
            </a:r>
            <a:endParaRPr lang="en-GB" sz="2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lineChart>
        <c:grouping val="standard"/>
        <c:varyColors val="0"/>
        <c:ser>
          <c:idx val="2"/>
          <c:order val="2"/>
          <c:tx>
            <c:strRef>
              <c:f>'Raw data'!$AW$2</c:f>
              <c:strCache>
                <c:ptCount val="1"/>
                <c:pt idx="0">
                  <c:v>Average Posterior PAR-6 eGFP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'Raw data'!$AZ$4:$AZ$110</c:f>
                <c:numCache>
                  <c:formatCode>General</c:formatCode>
                  <c:ptCount val="107"/>
                  <c:pt idx="11">
                    <c:v>59.093267257150401</c:v>
                  </c:pt>
                  <c:pt idx="12">
                    <c:v>42.91148212308677</c:v>
                  </c:pt>
                  <c:pt idx="13">
                    <c:v>97.036617135620602</c:v>
                  </c:pt>
                  <c:pt idx="14">
                    <c:v>102.82039705233576</c:v>
                  </c:pt>
                  <c:pt idx="15">
                    <c:v>113.61261430019549</c:v>
                  </c:pt>
                  <c:pt idx="16">
                    <c:v>142.22993284159642</c:v>
                  </c:pt>
                  <c:pt idx="17">
                    <c:v>183.28137057677199</c:v>
                  </c:pt>
                  <c:pt idx="18">
                    <c:v>227.29157878669346</c:v>
                  </c:pt>
                  <c:pt idx="19">
                    <c:v>261.47170637568775</c:v>
                  </c:pt>
                  <c:pt idx="20">
                    <c:v>269.8547597825002</c:v>
                  </c:pt>
                  <c:pt idx="21">
                    <c:v>283.6821272909396</c:v>
                  </c:pt>
                  <c:pt idx="22">
                    <c:v>282.67574470992798</c:v>
                  </c:pt>
                  <c:pt idx="23">
                    <c:v>265.19462749440424</c:v>
                  </c:pt>
                  <c:pt idx="24">
                    <c:v>281.14045097241751</c:v>
                  </c:pt>
                  <c:pt idx="25">
                    <c:v>279.88623542787656</c:v>
                  </c:pt>
                  <c:pt idx="26">
                    <c:v>310.23512093504735</c:v>
                  </c:pt>
                  <c:pt idx="27">
                    <c:v>305.02064763645541</c:v>
                  </c:pt>
                  <c:pt idx="28">
                    <c:v>334.85986797502477</c:v>
                  </c:pt>
                  <c:pt idx="29">
                    <c:v>357.83592107646962</c:v>
                  </c:pt>
                  <c:pt idx="30">
                    <c:v>395.46690268563617</c:v>
                  </c:pt>
                  <c:pt idx="31">
                    <c:v>426.01946725739026</c:v>
                  </c:pt>
                  <c:pt idx="32">
                    <c:v>449.02112972616521</c:v>
                  </c:pt>
                  <c:pt idx="33">
                    <c:v>491.33465676768753</c:v>
                  </c:pt>
                  <c:pt idx="34">
                    <c:v>515.59329275034952</c:v>
                  </c:pt>
                  <c:pt idx="35">
                    <c:v>512.96662118437257</c:v>
                  </c:pt>
                  <c:pt idx="36">
                    <c:v>498.00706887233326</c:v>
                  </c:pt>
                  <c:pt idx="37">
                    <c:v>499.25192328053464</c:v>
                  </c:pt>
                  <c:pt idx="38">
                    <c:v>475.9931764368456</c:v>
                  </c:pt>
                  <c:pt idx="39">
                    <c:v>484.82891201802568</c:v>
                  </c:pt>
                  <c:pt idx="40">
                    <c:v>482.94037720205347</c:v>
                  </c:pt>
                  <c:pt idx="41">
                    <c:v>489.04244225597381</c:v>
                  </c:pt>
                  <c:pt idx="42">
                    <c:v>512.29197017998945</c:v>
                  </c:pt>
                  <c:pt idx="43">
                    <c:v>494.55022879108253</c:v>
                  </c:pt>
                  <c:pt idx="44">
                    <c:v>483.86954793714432</c:v>
                  </c:pt>
                  <c:pt idx="45">
                    <c:v>462.48251883060027</c:v>
                  </c:pt>
                  <c:pt idx="46">
                    <c:v>449.07335293489405</c:v>
                  </c:pt>
                  <c:pt idx="47">
                    <c:v>444.18020410752263</c:v>
                  </c:pt>
                  <c:pt idx="48">
                    <c:v>434.87998922305417</c:v>
                  </c:pt>
                  <c:pt idx="49">
                    <c:v>385.70214621051053</c:v>
                  </c:pt>
                  <c:pt idx="50">
                    <c:v>381.87256186065656</c:v>
                  </c:pt>
                  <c:pt idx="51">
                    <c:v>489.20118204734825</c:v>
                  </c:pt>
                  <c:pt idx="52">
                    <c:v>680.12476559186746</c:v>
                  </c:pt>
                  <c:pt idx="53">
                    <c:v>861.6302508613536</c:v>
                  </c:pt>
                  <c:pt idx="54">
                    <c:v>920.63688955025691</c:v>
                  </c:pt>
                  <c:pt idx="55">
                    <c:v>886.17132224676664</c:v>
                  </c:pt>
                  <c:pt idx="56">
                    <c:v>706.22626924955603</c:v>
                  </c:pt>
                  <c:pt idx="57">
                    <c:v>523.33468395439513</c:v>
                  </c:pt>
                  <c:pt idx="58">
                    <c:v>442.02962104431839</c:v>
                  </c:pt>
                  <c:pt idx="59">
                    <c:v>438.9022890602314</c:v>
                  </c:pt>
                  <c:pt idx="60">
                    <c:v>495.66472313905984</c:v>
                  </c:pt>
                  <c:pt idx="61">
                    <c:v>639.3938875323812</c:v>
                  </c:pt>
                  <c:pt idx="62">
                    <c:v>866.50280664075945</c:v>
                  </c:pt>
                  <c:pt idx="63">
                    <c:v>1038.5347626361331</c:v>
                  </c:pt>
                  <c:pt idx="64">
                    <c:v>937.17658362939699</c:v>
                  </c:pt>
                  <c:pt idx="65">
                    <c:v>628.66606183852559</c:v>
                  </c:pt>
                  <c:pt idx="66">
                    <c:v>339.57587741098109</c:v>
                  </c:pt>
                  <c:pt idx="67">
                    <c:v>164.60626497215515</c:v>
                  </c:pt>
                  <c:pt idx="68">
                    <c:v>125.57534144497022</c:v>
                  </c:pt>
                  <c:pt idx="69">
                    <c:v>121.75935853799213</c:v>
                  </c:pt>
                  <c:pt idx="70">
                    <c:v>72.051392450256344</c:v>
                  </c:pt>
                  <c:pt idx="71">
                    <c:v>156.92209376769594</c:v>
                  </c:pt>
                  <c:pt idx="72">
                    <c:v>231.56346902419853</c:v>
                  </c:pt>
                  <c:pt idx="73">
                    <c:v>295.91546283412225</c:v>
                  </c:pt>
                  <c:pt idx="74">
                    <c:v>323.06970879953013</c:v>
                  </c:pt>
                  <c:pt idx="75">
                    <c:v>324.18764881170631</c:v>
                  </c:pt>
                  <c:pt idx="76">
                    <c:v>294.91756755642024</c:v>
                  </c:pt>
                  <c:pt idx="77">
                    <c:v>264.48592069644116</c:v>
                  </c:pt>
                  <c:pt idx="78">
                    <c:v>250.42571748878106</c:v>
                  </c:pt>
                  <c:pt idx="79">
                    <c:v>271.26254277479035</c:v>
                  </c:pt>
                  <c:pt idx="80">
                    <c:v>285.76764085059057</c:v>
                  </c:pt>
                  <c:pt idx="81">
                    <c:v>310.86606306585168</c:v>
                  </c:pt>
                  <c:pt idx="82">
                    <c:v>307.61310616120738</c:v>
                  </c:pt>
                  <c:pt idx="83">
                    <c:v>321.52516747180476</c:v>
                  </c:pt>
                  <c:pt idx="84">
                    <c:v>300.77505310503028</c:v>
                  </c:pt>
                  <c:pt idx="85">
                    <c:v>304.82132274009462</c:v>
                  </c:pt>
                  <c:pt idx="86">
                    <c:v>272.69840821206861</c:v>
                  </c:pt>
                  <c:pt idx="87">
                    <c:v>228.51486227595979</c:v>
                  </c:pt>
                  <c:pt idx="88">
                    <c:v>230.87062326509428</c:v>
                  </c:pt>
                  <c:pt idx="89">
                    <c:v>250.90453505022762</c:v>
                  </c:pt>
                  <c:pt idx="90">
                    <c:v>267.40089789797963</c:v>
                  </c:pt>
                  <c:pt idx="91">
                    <c:v>317.46026520429933</c:v>
                  </c:pt>
                  <c:pt idx="92">
                    <c:v>361.12029870910078</c:v>
                  </c:pt>
                  <c:pt idx="93">
                    <c:v>396.38104270989953</c:v>
                  </c:pt>
                  <c:pt idx="94">
                    <c:v>434.68261310477214</c:v>
                  </c:pt>
                  <c:pt idx="95">
                    <c:v>428.97588087133221</c:v>
                  </c:pt>
                  <c:pt idx="96">
                    <c:v>416.57504893814274</c:v>
                  </c:pt>
                  <c:pt idx="97">
                    <c:v>379.68286047834738</c:v>
                  </c:pt>
                  <c:pt idx="98">
                    <c:v>280.68383020992007</c:v>
                  </c:pt>
                  <c:pt idx="99">
                    <c:v>106.68120007761419</c:v>
                  </c:pt>
                  <c:pt idx="100">
                    <c:v>12.089051084555724</c:v>
                  </c:pt>
                  <c:pt idx="101">
                    <c:v>42.428351414841188</c:v>
                  </c:pt>
                  <c:pt idx="102">
                    <c:v>102.26520037797421</c:v>
                  </c:pt>
                  <c:pt idx="103">
                    <c:v>35.44030972420007</c:v>
                  </c:pt>
                  <c:pt idx="104">
                    <c:v>138.9857269295124</c:v>
                  </c:pt>
                  <c:pt idx="105">
                    <c:v>228.20739991945933</c:v>
                  </c:pt>
                  <c:pt idx="106">
                    <c:v>246.59146912352824</c:v>
                  </c:pt>
                </c:numCache>
                <c:extLst xmlns:c15="http://schemas.microsoft.com/office/drawing/2012/chart"/>
              </c:numRef>
            </c:plus>
            <c:minus>
              <c:numRef>
                <c:f>'Raw data'!$AZ$4:$AZ$110</c:f>
                <c:numCache>
                  <c:formatCode>General</c:formatCode>
                  <c:ptCount val="107"/>
                  <c:pt idx="11">
                    <c:v>59.093267257150401</c:v>
                  </c:pt>
                  <c:pt idx="12">
                    <c:v>42.91148212308677</c:v>
                  </c:pt>
                  <c:pt idx="13">
                    <c:v>97.036617135620602</c:v>
                  </c:pt>
                  <c:pt idx="14">
                    <c:v>102.82039705233576</c:v>
                  </c:pt>
                  <c:pt idx="15">
                    <c:v>113.61261430019549</c:v>
                  </c:pt>
                  <c:pt idx="16">
                    <c:v>142.22993284159642</c:v>
                  </c:pt>
                  <c:pt idx="17">
                    <c:v>183.28137057677199</c:v>
                  </c:pt>
                  <c:pt idx="18">
                    <c:v>227.29157878669346</c:v>
                  </c:pt>
                  <c:pt idx="19">
                    <c:v>261.47170637568775</c:v>
                  </c:pt>
                  <c:pt idx="20">
                    <c:v>269.8547597825002</c:v>
                  </c:pt>
                  <c:pt idx="21">
                    <c:v>283.6821272909396</c:v>
                  </c:pt>
                  <c:pt idx="22">
                    <c:v>282.67574470992798</c:v>
                  </c:pt>
                  <c:pt idx="23">
                    <c:v>265.19462749440424</c:v>
                  </c:pt>
                  <c:pt idx="24">
                    <c:v>281.14045097241751</c:v>
                  </c:pt>
                  <c:pt idx="25">
                    <c:v>279.88623542787656</c:v>
                  </c:pt>
                  <c:pt idx="26">
                    <c:v>310.23512093504735</c:v>
                  </c:pt>
                  <c:pt idx="27">
                    <c:v>305.02064763645541</c:v>
                  </c:pt>
                  <c:pt idx="28">
                    <c:v>334.85986797502477</c:v>
                  </c:pt>
                  <c:pt idx="29">
                    <c:v>357.83592107646962</c:v>
                  </c:pt>
                  <c:pt idx="30">
                    <c:v>395.46690268563617</c:v>
                  </c:pt>
                  <c:pt idx="31">
                    <c:v>426.01946725739026</c:v>
                  </c:pt>
                  <c:pt idx="32">
                    <c:v>449.02112972616521</c:v>
                  </c:pt>
                  <c:pt idx="33">
                    <c:v>491.33465676768753</c:v>
                  </c:pt>
                  <c:pt idx="34">
                    <c:v>515.59329275034952</c:v>
                  </c:pt>
                  <c:pt idx="35">
                    <c:v>512.96662118437257</c:v>
                  </c:pt>
                  <c:pt idx="36">
                    <c:v>498.00706887233326</c:v>
                  </c:pt>
                  <c:pt idx="37">
                    <c:v>499.25192328053464</c:v>
                  </c:pt>
                  <c:pt idx="38">
                    <c:v>475.9931764368456</c:v>
                  </c:pt>
                  <c:pt idx="39">
                    <c:v>484.82891201802568</c:v>
                  </c:pt>
                  <c:pt idx="40">
                    <c:v>482.94037720205347</c:v>
                  </c:pt>
                  <c:pt idx="41">
                    <c:v>489.04244225597381</c:v>
                  </c:pt>
                  <c:pt idx="42">
                    <c:v>512.29197017998945</c:v>
                  </c:pt>
                  <c:pt idx="43">
                    <c:v>494.55022879108253</c:v>
                  </c:pt>
                  <c:pt idx="44">
                    <c:v>483.86954793714432</c:v>
                  </c:pt>
                  <c:pt idx="45">
                    <c:v>462.48251883060027</c:v>
                  </c:pt>
                  <c:pt idx="46">
                    <c:v>449.07335293489405</c:v>
                  </c:pt>
                  <c:pt idx="47">
                    <c:v>444.18020410752263</c:v>
                  </c:pt>
                  <c:pt idx="48">
                    <c:v>434.87998922305417</c:v>
                  </c:pt>
                  <c:pt idx="49">
                    <c:v>385.70214621051053</c:v>
                  </c:pt>
                  <c:pt idx="50">
                    <c:v>381.87256186065656</c:v>
                  </c:pt>
                  <c:pt idx="51">
                    <c:v>489.20118204734825</c:v>
                  </c:pt>
                  <c:pt idx="52">
                    <c:v>680.12476559186746</c:v>
                  </c:pt>
                  <c:pt idx="53">
                    <c:v>861.6302508613536</c:v>
                  </c:pt>
                  <c:pt idx="54">
                    <c:v>920.63688955025691</c:v>
                  </c:pt>
                  <c:pt idx="55">
                    <c:v>886.17132224676664</c:v>
                  </c:pt>
                  <c:pt idx="56">
                    <c:v>706.22626924955603</c:v>
                  </c:pt>
                  <c:pt idx="57">
                    <c:v>523.33468395439513</c:v>
                  </c:pt>
                  <c:pt idx="58">
                    <c:v>442.02962104431839</c:v>
                  </c:pt>
                  <c:pt idx="59">
                    <c:v>438.9022890602314</c:v>
                  </c:pt>
                  <c:pt idx="60">
                    <c:v>495.66472313905984</c:v>
                  </c:pt>
                  <c:pt idx="61">
                    <c:v>639.3938875323812</c:v>
                  </c:pt>
                  <c:pt idx="62">
                    <c:v>866.50280664075945</c:v>
                  </c:pt>
                  <c:pt idx="63">
                    <c:v>1038.5347626361331</c:v>
                  </c:pt>
                  <c:pt idx="64">
                    <c:v>937.17658362939699</c:v>
                  </c:pt>
                  <c:pt idx="65">
                    <c:v>628.66606183852559</c:v>
                  </c:pt>
                  <c:pt idx="66">
                    <c:v>339.57587741098109</c:v>
                  </c:pt>
                  <c:pt idx="67">
                    <c:v>164.60626497215515</c:v>
                  </c:pt>
                  <c:pt idx="68">
                    <c:v>125.57534144497022</c:v>
                  </c:pt>
                  <c:pt idx="69">
                    <c:v>121.75935853799213</c:v>
                  </c:pt>
                  <c:pt idx="70">
                    <c:v>72.051392450256344</c:v>
                  </c:pt>
                  <c:pt idx="71">
                    <c:v>156.92209376769594</c:v>
                  </c:pt>
                  <c:pt idx="72">
                    <c:v>231.56346902419853</c:v>
                  </c:pt>
                  <c:pt idx="73">
                    <c:v>295.91546283412225</c:v>
                  </c:pt>
                  <c:pt idx="74">
                    <c:v>323.06970879953013</c:v>
                  </c:pt>
                  <c:pt idx="75">
                    <c:v>324.18764881170631</c:v>
                  </c:pt>
                  <c:pt idx="76">
                    <c:v>294.91756755642024</c:v>
                  </c:pt>
                  <c:pt idx="77">
                    <c:v>264.48592069644116</c:v>
                  </c:pt>
                  <c:pt idx="78">
                    <c:v>250.42571748878106</c:v>
                  </c:pt>
                  <c:pt idx="79">
                    <c:v>271.26254277479035</c:v>
                  </c:pt>
                  <c:pt idx="80">
                    <c:v>285.76764085059057</c:v>
                  </c:pt>
                  <c:pt idx="81">
                    <c:v>310.86606306585168</c:v>
                  </c:pt>
                  <c:pt idx="82">
                    <c:v>307.61310616120738</c:v>
                  </c:pt>
                  <c:pt idx="83">
                    <c:v>321.52516747180476</c:v>
                  </c:pt>
                  <c:pt idx="84">
                    <c:v>300.77505310503028</c:v>
                  </c:pt>
                  <c:pt idx="85">
                    <c:v>304.82132274009462</c:v>
                  </c:pt>
                  <c:pt idx="86">
                    <c:v>272.69840821206861</c:v>
                  </c:pt>
                  <c:pt idx="87">
                    <c:v>228.51486227595979</c:v>
                  </c:pt>
                  <c:pt idx="88">
                    <c:v>230.87062326509428</c:v>
                  </c:pt>
                  <c:pt idx="89">
                    <c:v>250.90453505022762</c:v>
                  </c:pt>
                  <c:pt idx="90">
                    <c:v>267.40089789797963</c:v>
                  </c:pt>
                  <c:pt idx="91">
                    <c:v>317.46026520429933</c:v>
                  </c:pt>
                  <c:pt idx="92">
                    <c:v>361.12029870910078</c:v>
                  </c:pt>
                  <c:pt idx="93">
                    <c:v>396.38104270989953</c:v>
                  </c:pt>
                  <c:pt idx="94">
                    <c:v>434.68261310477214</c:v>
                  </c:pt>
                  <c:pt idx="95">
                    <c:v>428.97588087133221</c:v>
                  </c:pt>
                  <c:pt idx="96">
                    <c:v>416.57504893814274</c:v>
                  </c:pt>
                  <c:pt idx="97">
                    <c:v>379.68286047834738</c:v>
                  </c:pt>
                  <c:pt idx="98">
                    <c:v>280.68383020992007</c:v>
                  </c:pt>
                  <c:pt idx="99">
                    <c:v>106.68120007761419</c:v>
                  </c:pt>
                  <c:pt idx="100">
                    <c:v>12.089051084555724</c:v>
                  </c:pt>
                  <c:pt idx="101">
                    <c:v>42.428351414841188</c:v>
                  </c:pt>
                  <c:pt idx="102">
                    <c:v>102.26520037797421</c:v>
                  </c:pt>
                  <c:pt idx="103">
                    <c:v>35.44030972420007</c:v>
                  </c:pt>
                  <c:pt idx="104">
                    <c:v>138.9857269295124</c:v>
                  </c:pt>
                  <c:pt idx="105">
                    <c:v>228.20739991945933</c:v>
                  </c:pt>
                  <c:pt idx="106">
                    <c:v>246.59146912352824</c:v>
                  </c:pt>
                </c:numCache>
                <c:extLst xmlns:c15="http://schemas.microsoft.com/office/drawing/2012/chart"/>
              </c:numRef>
            </c:minus>
            <c:spPr>
              <a:noFill/>
              <a:ln w="50800" cap="flat" cmpd="sng" algn="ctr">
                <a:solidFill>
                  <a:schemeClr val="accent6">
                    <a:alpha val="20000"/>
                  </a:schemeClr>
                </a:solidFill>
                <a:round/>
              </a:ln>
              <a:effectLst/>
            </c:spPr>
          </c:errBars>
          <c:val>
            <c:numRef>
              <c:f>'Raw data'!$AW$4:$AW$110</c:f>
              <c:numCache>
                <c:formatCode>General</c:formatCode>
                <c:ptCount val="107"/>
                <c:pt idx="11">
                  <c:v>1359.8802500000002</c:v>
                </c:pt>
                <c:pt idx="12">
                  <c:v>1347.2379999999998</c:v>
                </c:pt>
                <c:pt idx="13">
                  <c:v>1367.39175</c:v>
                </c:pt>
                <c:pt idx="14">
                  <c:v>1342.701</c:v>
                </c:pt>
                <c:pt idx="15">
                  <c:v>1357.4022500000001</c:v>
                </c:pt>
                <c:pt idx="16">
                  <c:v>1366.3187499999999</c:v>
                </c:pt>
                <c:pt idx="17">
                  <c:v>1372.1934999999999</c:v>
                </c:pt>
                <c:pt idx="18">
                  <c:v>1379.3010833333333</c:v>
                </c:pt>
                <c:pt idx="19">
                  <c:v>1387.0220833333333</c:v>
                </c:pt>
                <c:pt idx="20">
                  <c:v>1279.3910833333334</c:v>
                </c:pt>
                <c:pt idx="21">
                  <c:v>1229.4782499999999</c:v>
                </c:pt>
                <c:pt idx="22">
                  <c:v>1255.5797500000001</c:v>
                </c:pt>
                <c:pt idx="23">
                  <c:v>1285.4504166666668</c:v>
                </c:pt>
                <c:pt idx="24">
                  <c:v>1297.1743611111112</c:v>
                </c:pt>
                <c:pt idx="25">
                  <c:v>1305.8595555555555</c:v>
                </c:pt>
                <c:pt idx="26">
                  <c:v>1326.8764166666667</c:v>
                </c:pt>
                <c:pt idx="27">
                  <c:v>1351.4059999999999</c:v>
                </c:pt>
                <c:pt idx="28">
                  <c:v>1384.1467499999999</c:v>
                </c:pt>
                <c:pt idx="29">
                  <c:v>1437.7066666666667</c:v>
                </c:pt>
                <c:pt idx="30">
                  <c:v>1490.2393333333337</c:v>
                </c:pt>
                <c:pt idx="31">
                  <c:v>1576.1198333333334</c:v>
                </c:pt>
                <c:pt idx="32">
                  <c:v>1639.4415000000001</c:v>
                </c:pt>
                <c:pt idx="33">
                  <c:v>1692.2625833333332</c:v>
                </c:pt>
                <c:pt idx="34">
                  <c:v>1769.028333333333</c:v>
                </c:pt>
                <c:pt idx="35">
                  <c:v>1792.2402500000001</c:v>
                </c:pt>
                <c:pt idx="36">
                  <c:v>1816.7662499999999</c:v>
                </c:pt>
                <c:pt idx="37">
                  <c:v>1859.9024999999999</c:v>
                </c:pt>
                <c:pt idx="38">
                  <c:v>1891.26</c:v>
                </c:pt>
                <c:pt idx="39">
                  <c:v>1883.8979166666668</c:v>
                </c:pt>
                <c:pt idx="40">
                  <c:v>1860.1085000000003</c:v>
                </c:pt>
                <c:pt idx="41">
                  <c:v>1835.7950000000001</c:v>
                </c:pt>
                <c:pt idx="42">
                  <c:v>1858.2768333333333</c:v>
                </c:pt>
                <c:pt idx="43">
                  <c:v>1838.2090000000001</c:v>
                </c:pt>
                <c:pt idx="44">
                  <c:v>1827.8254166666666</c:v>
                </c:pt>
                <c:pt idx="45">
                  <c:v>1863.7298333333335</c:v>
                </c:pt>
                <c:pt idx="46">
                  <c:v>1891.5235</c:v>
                </c:pt>
                <c:pt idx="47">
                  <c:v>1965.8860000000002</c:v>
                </c:pt>
                <c:pt idx="48">
                  <c:v>2105.0369166666665</c:v>
                </c:pt>
                <c:pt idx="49">
                  <c:v>2243.0534166666671</c:v>
                </c:pt>
                <c:pt idx="50">
                  <c:v>2407.0791666666664</c:v>
                </c:pt>
                <c:pt idx="51">
                  <c:v>2621.2876666666666</c:v>
                </c:pt>
                <c:pt idx="52">
                  <c:v>2866.1181666666671</c:v>
                </c:pt>
                <c:pt idx="53">
                  <c:v>3145.7694166666661</c:v>
                </c:pt>
                <c:pt idx="54">
                  <c:v>3236.8490833333331</c:v>
                </c:pt>
                <c:pt idx="55">
                  <c:v>3106.3154166666668</c:v>
                </c:pt>
                <c:pt idx="56">
                  <c:v>2814.6653333333329</c:v>
                </c:pt>
                <c:pt idx="57">
                  <c:v>2504.6124166666668</c:v>
                </c:pt>
                <c:pt idx="58">
                  <c:v>2257.5771666666665</c:v>
                </c:pt>
                <c:pt idx="59">
                  <c:v>2126.4607500000002</c:v>
                </c:pt>
                <c:pt idx="60">
                  <c:v>2158.6720833333334</c:v>
                </c:pt>
                <c:pt idx="61">
                  <c:v>2365.2010833333334</c:v>
                </c:pt>
                <c:pt idx="62">
                  <c:v>2677.2954999999997</c:v>
                </c:pt>
                <c:pt idx="63">
                  <c:v>3022.73875</c:v>
                </c:pt>
                <c:pt idx="64">
                  <c:v>3141.1976666666669</c:v>
                </c:pt>
                <c:pt idx="65">
                  <c:v>3030.6032500000001</c:v>
                </c:pt>
                <c:pt idx="66">
                  <c:v>2852.6177499999999</c:v>
                </c:pt>
                <c:pt idx="67">
                  <c:v>2679.7236666666668</c:v>
                </c:pt>
                <c:pt idx="68">
                  <c:v>2483.1119166666667</c:v>
                </c:pt>
                <c:pt idx="69">
                  <c:v>2268.8981666666664</c:v>
                </c:pt>
                <c:pt idx="70">
                  <c:v>2121.4660833333332</c:v>
                </c:pt>
                <c:pt idx="71">
                  <c:v>2023.3632500000001</c:v>
                </c:pt>
                <c:pt idx="72">
                  <c:v>1958.9784166666668</c:v>
                </c:pt>
                <c:pt idx="73">
                  <c:v>1887.7293333333334</c:v>
                </c:pt>
                <c:pt idx="74">
                  <c:v>1831.3374999999999</c:v>
                </c:pt>
                <c:pt idx="75">
                  <c:v>1785.17725</c:v>
                </c:pt>
                <c:pt idx="76">
                  <c:v>1720.2570833333332</c:v>
                </c:pt>
                <c:pt idx="77">
                  <c:v>1686.5265833333335</c:v>
                </c:pt>
                <c:pt idx="78">
                  <c:v>1674.1453333333332</c:v>
                </c:pt>
                <c:pt idx="79">
                  <c:v>1681.2778333333335</c:v>
                </c:pt>
                <c:pt idx="80">
                  <c:v>1710.3727500000002</c:v>
                </c:pt>
                <c:pt idx="81">
                  <c:v>1748.91425</c:v>
                </c:pt>
                <c:pt idx="82">
                  <c:v>1787.5341666666666</c:v>
                </c:pt>
                <c:pt idx="83">
                  <c:v>1819.715833333333</c:v>
                </c:pt>
                <c:pt idx="84">
                  <c:v>1849.2893333333332</c:v>
                </c:pt>
                <c:pt idx="85">
                  <c:v>1861.9868333333334</c:v>
                </c:pt>
                <c:pt idx="86">
                  <c:v>1833.1176666666663</c:v>
                </c:pt>
                <c:pt idx="87">
                  <c:v>1763.7997499999999</c:v>
                </c:pt>
                <c:pt idx="88">
                  <c:v>1681.75575</c:v>
                </c:pt>
                <c:pt idx="89">
                  <c:v>1628.6039166666667</c:v>
                </c:pt>
                <c:pt idx="90">
                  <c:v>1587.8586666666667</c:v>
                </c:pt>
                <c:pt idx="91">
                  <c:v>1584.8938333333333</c:v>
                </c:pt>
                <c:pt idx="92">
                  <c:v>1598.6689999999999</c:v>
                </c:pt>
                <c:pt idx="93">
                  <c:v>1617.7911111111109</c:v>
                </c:pt>
                <c:pt idx="94">
                  <c:v>1663.3954444444444</c:v>
                </c:pt>
                <c:pt idx="95">
                  <c:v>1691.6692777777778</c:v>
                </c:pt>
                <c:pt idx="96">
                  <c:v>1720.5392222222224</c:v>
                </c:pt>
                <c:pt idx="97">
                  <c:v>1713.1750833333333</c:v>
                </c:pt>
                <c:pt idx="98">
                  <c:v>1782.3657499999999</c:v>
                </c:pt>
                <c:pt idx="99">
                  <c:v>1896.5929999999998</c:v>
                </c:pt>
                <c:pt idx="100">
                  <c:v>1898.3127500000001</c:v>
                </c:pt>
                <c:pt idx="101">
                  <c:v>1899.1243750000001</c:v>
                </c:pt>
                <c:pt idx="102">
                  <c:v>1751.0360833333334</c:v>
                </c:pt>
                <c:pt idx="103">
                  <c:v>1757.8894166666664</c:v>
                </c:pt>
                <c:pt idx="104">
                  <c:v>1834.56575</c:v>
                </c:pt>
                <c:pt idx="105">
                  <c:v>1835.2359999999999</c:v>
                </c:pt>
                <c:pt idx="106">
                  <c:v>1777.7795000000001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4-8C6D-4433-A9C5-0A971097592D}"/>
            </c:ext>
          </c:extLst>
        </c:ser>
        <c:ser>
          <c:idx val="3"/>
          <c:order val="3"/>
          <c:tx>
            <c:strRef>
              <c:f>'Raw data'!$AX$2</c:f>
              <c:strCache>
                <c:ptCount val="1"/>
                <c:pt idx="0">
                  <c:v>Average Posterior PKC-3 mCh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'Raw data'!$BA$4:$BA$110</c:f>
                <c:numCache>
                  <c:formatCode>General</c:formatCode>
                  <c:ptCount val="107"/>
                  <c:pt idx="11">
                    <c:v>822.26300959007312</c:v>
                  </c:pt>
                  <c:pt idx="12">
                    <c:v>674.29136968524267</c:v>
                  </c:pt>
                  <c:pt idx="13">
                    <c:v>442.17119439208591</c:v>
                  </c:pt>
                  <c:pt idx="14">
                    <c:v>416.41270856702295</c:v>
                  </c:pt>
                  <c:pt idx="15">
                    <c:v>371.90316511845344</c:v>
                  </c:pt>
                  <c:pt idx="16">
                    <c:v>386.11813274064764</c:v>
                  </c:pt>
                  <c:pt idx="17">
                    <c:v>347.61440073808757</c:v>
                  </c:pt>
                  <c:pt idx="18">
                    <c:v>294.91090390912939</c:v>
                  </c:pt>
                  <c:pt idx="19">
                    <c:v>276.24823463327488</c:v>
                  </c:pt>
                  <c:pt idx="20">
                    <c:v>225.74084625918246</c:v>
                  </c:pt>
                  <c:pt idx="21">
                    <c:v>254.40995067742048</c:v>
                  </c:pt>
                  <c:pt idx="22">
                    <c:v>276.63388933133831</c:v>
                  </c:pt>
                  <c:pt idx="23">
                    <c:v>291.85052806990461</c:v>
                  </c:pt>
                  <c:pt idx="24">
                    <c:v>310.51785708516888</c:v>
                  </c:pt>
                  <c:pt idx="25">
                    <c:v>333.57718927459024</c:v>
                  </c:pt>
                  <c:pt idx="26">
                    <c:v>366.91978205928984</c:v>
                  </c:pt>
                  <c:pt idx="27">
                    <c:v>367.15513950724358</c:v>
                  </c:pt>
                  <c:pt idx="28">
                    <c:v>391.19673481784923</c:v>
                  </c:pt>
                  <c:pt idx="29">
                    <c:v>397.37248869113171</c:v>
                  </c:pt>
                  <c:pt idx="30">
                    <c:v>387.03317113241519</c:v>
                  </c:pt>
                  <c:pt idx="31">
                    <c:v>386.31147365583877</c:v>
                  </c:pt>
                  <c:pt idx="32">
                    <c:v>377.34000555039216</c:v>
                  </c:pt>
                  <c:pt idx="33">
                    <c:v>367.51559496922442</c:v>
                  </c:pt>
                  <c:pt idx="34">
                    <c:v>356.60142113897041</c:v>
                  </c:pt>
                  <c:pt idx="35">
                    <c:v>349.35344703994065</c:v>
                  </c:pt>
                  <c:pt idx="36">
                    <c:v>330.74376013580599</c:v>
                  </c:pt>
                  <c:pt idx="37">
                    <c:v>321.69461275809982</c:v>
                  </c:pt>
                  <c:pt idx="38">
                    <c:v>289.37813042824484</c:v>
                  </c:pt>
                  <c:pt idx="39">
                    <c:v>241.59142608014375</c:v>
                  </c:pt>
                  <c:pt idx="40">
                    <c:v>233.18559545849581</c:v>
                  </c:pt>
                  <c:pt idx="41">
                    <c:v>191.57631827964371</c:v>
                  </c:pt>
                  <c:pt idx="42">
                    <c:v>174.33937085651613</c:v>
                  </c:pt>
                  <c:pt idx="43">
                    <c:v>168.12572861198998</c:v>
                  </c:pt>
                  <c:pt idx="44">
                    <c:v>158.86445562812608</c:v>
                  </c:pt>
                  <c:pt idx="45">
                    <c:v>175.56031600035882</c:v>
                  </c:pt>
                  <c:pt idx="46">
                    <c:v>187.86196890175998</c:v>
                  </c:pt>
                  <c:pt idx="47">
                    <c:v>217.73945237556867</c:v>
                  </c:pt>
                  <c:pt idx="48">
                    <c:v>218.46850711272438</c:v>
                  </c:pt>
                  <c:pt idx="49">
                    <c:v>266.89298657202153</c:v>
                  </c:pt>
                  <c:pt idx="50">
                    <c:v>293.13633822431927</c:v>
                  </c:pt>
                  <c:pt idx="51">
                    <c:v>369.2788878016176</c:v>
                  </c:pt>
                  <c:pt idx="52">
                    <c:v>490.07479161469649</c:v>
                  </c:pt>
                  <c:pt idx="53">
                    <c:v>648.50135540800466</c:v>
                  </c:pt>
                  <c:pt idx="54">
                    <c:v>743.26820564653769</c:v>
                  </c:pt>
                  <c:pt idx="55">
                    <c:v>685.76861655232096</c:v>
                  </c:pt>
                  <c:pt idx="56">
                    <c:v>468.84528082913272</c:v>
                  </c:pt>
                  <c:pt idx="57">
                    <c:v>320.61436909042305</c:v>
                  </c:pt>
                  <c:pt idx="58">
                    <c:v>220.41320623476116</c:v>
                  </c:pt>
                  <c:pt idx="59">
                    <c:v>202.5039702441556</c:v>
                  </c:pt>
                  <c:pt idx="60">
                    <c:v>280.84815148151381</c:v>
                  </c:pt>
                  <c:pt idx="61">
                    <c:v>462.74700534714509</c:v>
                  </c:pt>
                  <c:pt idx="62">
                    <c:v>707.4844453447364</c:v>
                  </c:pt>
                  <c:pt idx="63">
                    <c:v>869.93880360522155</c:v>
                  </c:pt>
                  <c:pt idx="64">
                    <c:v>798.76838270478208</c:v>
                  </c:pt>
                  <c:pt idx="65">
                    <c:v>469.32581676221952</c:v>
                  </c:pt>
                  <c:pt idx="66">
                    <c:v>157.85178654701156</c:v>
                  </c:pt>
                  <c:pt idx="67">
                    <c:v>34.422843520267811</c:v>
                  </c:pt>
                  <c:pt idx="68">
                    <c:v>80.528779657104536</c:v>
                  </c:pt>
                  <c:pt idx="69">
                    <c:v>123.08723780793652</c:v>
                  </c:pt>
                  <c:pt idx="70">
                    <c:v>134.54119626809492</c:v>
                  </c:pt>
                  <c:pt idx="71">
                    <c:v>185.25370811521586</c:v>
                  </c:pt>
                  <c:pt idx="72">
                    <c:v>231.15982069866166</c:v>
                  </c:pt>
                  <c:pt idx="73">
                    <c:v>203.06838241238651</c:v>
                  </c:pt>
                  <c:pt idx="74">
                    <c:v>203.89196234530877</c:v>
                  </c:pt>
                  <c:pt idx="75">
                    <c:v>186.90110623987067</c:v>
                  </c:pt>
                  <c:pt idx="76">
                    <c:v>199.810791762013</c:v>
                  </c:pt>
                  <c:pt idx="77">
                    <c:v>202.89292522694294</c:v>
                  </c:pt>
                  <c:pt idx="78">
                    <c:v>159.28698079880849</c:v>
                  </c:pt>
                  <c:pt idx="79">
                    <c:v>116.44028550085592</c:v>
                  </c:pt>
                  <c:pt idx="80">
                    <c:v>72.8811851393246</c:v>
                  </c:pt>
                  <c:pt idx="81">
                    <c:v>73.666446891687499</c:v>
                  </c:pt>
                  <c:pt idx="82">
                    <c:v>72.811488475520036</c:v>
                  </c:pt>
                  <c:pt idx="83">
                    <c:v>90.772628657518936</c:v>
                  </c:pt>
                  <c:pt idx="84">
                    <c:v>110.6276814762584</c:v>
                  </c:pt>
                  <c:pt idx="85">
                    <c:v>120.30865514436522</c:v>
                  </c:pt>
                  <c:pt idx="86">
                    <c:v>90.703063030670776</c:v>
                  </c:pt>
                  <c:pt idx="87">
                    <c:v>66.83744331024333</c:v>
                  </c:pt>
                  <c:pt idx="88">
                    <c:v>56.268518516314622</c:v>
                  </c:pt>
                  <c:pt idx="89">
                    <c:v>39.241966743472965</c:v>
                  </c:pt>
                  <c:pt idx="90">
                    <c:v>14.811855227176409</c:v>
                  </c:pt>
                  <c:pt idx="91">
                    <c:v>40.021610458444911</c:v>
                  </c:pt>
                  <c:pt idx="92">
                    <c:v>55.430068506929295</c:v>
                  </c:pt>
                  <c:pt idx="93">
                    <c:v>101.51029390042176</c:v>
                  </c:pt>
                  <c:pt idx="94">
                    <c:v>123.49402825373103</c:v>
                  </c:pt>
                  <c:pt idx="95">
                    <c:v>141.69880632267447</c:v>
                  </c:pt>
                  <c:pt idx="96">
                    <c:v>185.09826068091374</c:v>
                  </c:pt>
                  <c:pt idx="97">
                    <c:v>155.07119901814761</c:v>
                  </c:pt>
                  <c:pt idx="98">
                    <c:v>182.81754340940597</c:v>
                  </c:pt>
                  <c:pt idx="99">
                    <c:v>258.65435725718021</c:v>
                  </c:pt>
                  <c:pt idx="100">
                    <c:v>246.11311138605569</c:v>
                  </c:pt>
                  <c:pt idx="101">
                    <c:v>208.65289221583106</c:v>
                  </c:pt>
                  <c:pt idx="102">
                    <c:v>203.93643105975161</c:v>
                  </c:pt>
                  <c:pt idx="103">
                    <c:v>196.82706163057196</c:v>
                  </c:pt>
                  <c:pt idx="104">
                    <c:v>125.03062104940545</c:v>
                  </c:pt>
                  <c:pt idx="105">
                    <c:v>123.27805689223447</c:v>
                  </c:pt>
                  <c:pt idx="106">
                    <c:v>154.15705647326038</c:v>
                  </c:pt>
                </c:numCache>
                <c:extLst xmlns:c15="http://schemas.microsoft.com/office/drawing/2012/chart"/>
              </c:numRef>
            </c:plus>
            <c:minus>
              <c:numRef>
                <c:f>'Raw data'!$BA$4:$BA$110</c:f>
                <c:numCache>
                  <c:formatCode>General</c:formatCode>
                  <c:ptCount val="107"/>
                  <c:pt idx="11">
                    <c:v>822.26300959007312</c:v>
                  </c:pt>
                  <c:pt idx="12">
                    <c:v>674.29136968524267</c:v>
                  </c:pt>
                  <c:pt idx="13">
                    <c:v>442.17119439208591</c:v>
                  </c:pt>
                  <c:pt idx="14">
                    <c:v>416.41270856702295</c:v>
                  </c:pt>
                  <c:pt idx="15">
                    <c:v>371.90316511845344</c:v>
                  </c:pt>
                  <c:pt idx="16">
                    <c:v>386.11813274064764</c:v>
                  </c:pt>
                  <c:pt idx="17">
                    <c:v>347.61440073808757</c:v>
                  </c:pt>
                  <c:pt idx="18">
                    <c:v>294.91090390912939</c:v>
                  </c:pt>
                  <c:pt idx="19">
                    <c:v>276.24823463327488</c:v>
                  </c:pt>
                  <c:pt idx="20">
                    <c:v>225.74084625918246</c:v>
                  </c:pt>
                  <c:pt idx="21">
                    <c:v>254.40995067742048</c:v>
                  </c:pt>
                  <c:pt idx="22">
                    <c:v>276.63388933133831</c:v>
                  </c:pt>
                  <c:pt idx="23">
                    <c:v>291.85052806990461</c:v>
                  </c:pt>
                  <c:pt idx="24">
                    <c:v>310.51785708516888</c:v>
                  </c:pt>
                  <c:pt idx="25">
                    <c:v>333.57718927459024</c:v>
                  </c:pt>
                  <c:pt idx="26">
                    <c:v>366.91978205928984</c:v>
                  </c:pt>
                  <c:pt idx="27">
                    <c:v>367.15513950724358</c:v>
                  </c:pt>
                  <c:pt idx="28">
                    <c:v>391.19673481784923</c:v>
                  </c:pt>
                  <c:pt idx="29">
                    <c:v>397.37248869113171</c:v>
                  </c:pt>
                  <c:pt idx="30">
                    <c:v>387.03317113241519</c:v>
                  </c:pt>
                  <c:pt idx="31">
                    <c:v>386.31147365583877</c:v>
                  </c:pt>
                  <c:pt idx="32">
                    <c:v>377.34000555039216</c:v>
                  </c:pt>
                  <c:pt idx="33">
                    <c:v>367.51559496922442</c:v>
                  </c:pt>
                  <c:pt idx="34">
                    <c:v>356.60142113897041</c:v>
                  </c:pt>
                  <c:pt idx="35">
                    <c:v>349.35344703994065</c:v>
                  </c:pt>
                  <c:pt idx="36">
                    <c:v>330.74376013580599</c:v>
                  </c:pt>
                  <c:pt idx="37">
                    <c:v>321.69461275809982</c:v>
                  </c:pt>
                  <c:pt idx="38">
                    <c:v>289.37813042824484</c:v>
                  </c:pt>
                  <c:pt idx="39">
                    <c:v>241.59142608014375</c:v>
                  </c:pt>
                  <c:pt idx="40">
                    <c:v>233.18559545849581</c:v>
                  </c:pt>
                  <c:pt idx="41">
                    <c:v>191.57631827964371</c:v>
                  </c:pt>
                  <c:pt idx="42">
                    <c:v>174.33937085651613</c:v>
                  </c:pt>
                  <c:pt idx="43">
                    <c:v>168.12572861198998</c:v>
                  </c:pt>
                  <c:pt idx="44">
                    <c:v>158.86445562812608</c:v>
                  </c:pt>
                  <c:pt idx="45">
                    <c:v>175.56031600035882</c:v>
                  </c:pt>
                  <c:pt idx="46">
                    <c:v>187.86196890175998</c:v>
                  </c:pt>
                  <c:pt idx="47">
                    <c:v>217.73945237556867</c:v>
                  </c:pt>
                  <c:pt idx="48">
                    <c:v>218.46850711272438</c:v>
                  </c:pt>
                  <c:pt idx="49">
                    <c:v>266.89298657202153</c:v>
                  </c:pt>
                  <c:pt idx="50">
                    <c:v>293.13633822431927</c:v>
                  </c:pt>
                  <c:pt idx="51">
                    <c:v>369.2788878016176</c:v>
                  </c:pt>
                  <c:pt idx="52">
                    <c:v>490.07479161469649</c:v>
                  </c:pt>
                  <c:pt idx="53">
                    <c:v>648.50135540800466</c:v>
                  </c:pt>
                  <c:pt idx="54">
                    <c:v>743.26820564653769</c:v>
                  </c:pt>
                  <c:pt idx="55">
                    <c:v>685.76861655232096</c:v>
                  </c:pt>
                  <c:pt idx="56">
                    <c:v>468.84528082913272</c:v>
                  </c:pt>
                  <c:pt idx="57">
                    <c:v>320.61436909042305</c:v>
                  </c:pt>
                  <c:pt idx="58">
                    <c:v>220.41320623476116</c:v>
                  </c:pt>
                  <c:pt idx="59">
                    <c:v>202.5039702441556</c:v>
                  </c:pt>
                  <c:pt idx="60">
                    <c:v>280.84815148151381</c:v>
                  </c:pt>
                  <c:pt idx="61">
                    <c:v>462.74700534714509</c:v>
                  </c:pt>
                  <c:pt idx="62">
                    <c:v>707.4844453447364</c:v>
                  </c:pt>
                  <c:pt idx="63">
                    <c:v>869.93880360522155</c:v>
                  </c:pt>
                  <c:pt idx="64">
                    <c:v>798.76838270478208</c:v>
                  </c:pt>
                  <c:pt idx="65">
                    <c:v>469.32581676221952</c:v>
                  </c:pt>
                  <c:pt idx="66">
                    <c:v>157.85178654701156</c:v>
                  </c:pt>
                  <c:pt idx="67">
                    <c:v>34.422843520267811</c:v>
                  </c:pt>
                  <c:pt idx="68">
                    <c:v>80.528779657104536</c:v>
                  </c:pt>
                  <c:pt idx="69">
                    <c:v>123.08723780793652</c:v>
                  </c:pt>
                  <c:pt idx="70">
                    <c:v>134.54119626809492</c:v>
                  </c:pt>
                  <c:pt idx="71">
                    <c:v>185.25370811521586</c:v>
                  </c:pt>
                  <c:pt idx="72">
                    <c:v>231.15982069866166</c:v>
                  </c:pt>
                  <c:pt idx="73">
                    <c:v>203.06838241238651</c:v>
                  </c:pt>
                  <c:pt idx="74">
                    <c:v>203.89196234530877</c:v>
                  </c:pt>
                  <c:pt idx="75">
                    <c:v>186.90110623987067</c:v>
                  </c:pt>
                  <c:pt idx="76">
                    <c:v>199.810791762013</c:v>
                  </c:pt>
                  <c:pt idx="77">
                    <c:v>202.89292522694294</c:v>
                  </c:pt>
                  <c:pt idx="78">
                    <c:v>159.28698079880849</c:v>
                  </c:pt>
                  <c:pt idx="79">
                    <c:v>116.44028550085592</c:v>
                  </c:pt>
                  <c:pt idx="80">
                    <c:v>72.8811851393246</c:v>
                  </c:pt>
                  <c:pt idx="81">
                    <c:v>73.666446891687499</c:v>
                  </c:pt>
                  <c:pt idx="82">
                    <c:v>72.811488475520036</c:v>
                  </c:pt>
                  <c:pt idx="83">
                    <c:v>90.772628657518936</c:v>
                  </c:pt>
                  <c:pt idx="84">
                    <c:v>110.6276814762584</c:v>
                  </c:pt>
                  <c:pt idx="85">
                    <c:v>120.30865514436522</c:v>
                  </c:pt>
                  <c:pt idx="86">
                    <c:v>90.703063030670776</c:v>
                  </c:pt>
                  <c:pt idx="87">
                    <c:v>66.83744331024333</c:v>
                  </c:pt>
                  <c:pt idx="88">
                    <c:v>56.268518516314622</c:v>
                  </c:pt>
                  <c:pt idx="89">
                    <c:v>39.241966743472965</c:v>
                  </c:pt>
                  <c:pt idx="90">
                    <c:v>14.811855227176409</c:v>
                  </c:pt>
                  <c:pt idx="91">
                    <c:v>40.021610458444911</c:v>
                  </c:pt>
                  <c:pt idx="92">
                    <c:v>55.430068506929295</c:v>
                  </c:pt>
                  <c:pt idx="93">
                    <c:v>101.51029390042176</c:v>
                  </c:pt>
                  <c:pt idx="94">
                    <c:v>123.49402825373103</c:v>
                  </c:pt>
                  <c:pt idx="95">
                    <c:v>141.69880632267447</c:v>
                  </c:pt>
                  <c:pt idx="96">
                    <c:v>185.09826068091374</c:v>
                  </c:pt>
                  <c:pt idx="97">
                    <c:v>155.07119901814761</c:v>
                  </c:pt>
                  <c:pt idx="98">
                    <c:v>182.81754340940597</c:v>
                  </c:pt>
                  <c:pt idx="99">
                    <c:v>258.65435725718021</c:v>
                  </c:pt>
                  <c:pt idx="100">
                    <c:v>246.11311138605569</c:v>
                  </c:pt>
                  <c:pt idx="101">
                    <c:v>208.65289221583106</c:v>
                  </c:pt>
                  <c:pt idx="102">
                    <c:v>203.93643105975161</c:v>
                  </c:pt>
                  <c:pt idx="103">
                    <c:v>196.82706163057196</c:v>
                  </c:pt>
                  <c:pt idx="104">
                    <c:v>125.03062104940545</c:v>
                  </c:pt>
                  <c:pt idx="105">
                    <c:v>123.27805689223447</c:v>
                  </c:pt>
                  <c:pt idx="106">
                    <c:v>154.15705647326038</c:v>
                  </c:pt>
                </c:numCache>
                <c:extLst xmlns:c15="http://schemas.microsoft.com/office/drawing/2012/chart"/>
              </c:numRef>
            </c:minus>
            <c:spPr>
              <a:noFill/>
              <a:ln w="50800" cap="flat" cmpd="sng" algn="ctr">
                <a:solidFill>
                  <a:srgbClr val="FF0000">
                    <a:alpha val="20000"/>
                  </a:srgbClr>
                </a:solidFill>
                <a:round/>
              </a:ln>
              <a:effectLst/>
            </c:spPr>
          </c:errBars>
          <c:val>
            <c:numRef>
              <c:f>'Raw data'!$AX$4:$AX$110</c:f>
              <c:numCache>
                <c:formatCode>General</c:formatCode>
                <c:ptCount val="107"/>
                <c:pt idx="11">
                  <c:v>1984.6077500000001</c:v>
                </c:pt>
                <c:pt idx="12">
                  <c:v>1863.2190000000001</c:v>
                </c:pt>
                <c:pt idx="13">
                  <c:v>1705.6902500000001</c:v>
                </c:pt>
                <c:pt idx="14">
                  <c:v>1644.8267500000002</c:v>
                </c:pt>
                <c:pt idx="15">
                  <c:v>1638.6412500000001</c:v>
                </c:pt>
                <c:pt idx="16">
                  <c:v>1665.2597499999999</c:v>
                </c:pt>
                <c:pt idx="17">
                  <c:v>1610.5945000000002</c:v>
                </c:pt>
                <c:pt idx="18">
                  <c:v>1633.7745</c:v>
                </c:pt>
                <c:pt idx="19">
                  <c:v>1642.2719999999999</c:v>
                </c:pt>
                <c:pt idx="20">
                  <c:v>1539.6247500000002</c:v>
                </c:pt>
                <c:pt idx="21">
                  <c:v>1541.1914999999999</c:v>
                </c:pt>
                <c:pt idx="22">
                  <c:v>1549.1711666666667</c:v>
                </c:pt>
                <c:pt idx="23">
                  <c:v>1567.793138888889</c:v>
                </c:pt>
                <c:pt idx="24">
                  <c:v>1589.8698888888891</c:v>
                </c:pt>
                <c:pt idx="25">
                  <c:v>1621.0589722222221</c:v>
                </c:pt>
                <c:pt idx="26">
                  <c:v>1617.501</c:v>
                </c:pt>
                <c:pt idx="27">
                  <c:v>1644.4178333333332</c:v>
                </c:pt>
                <c:pt idx="28">
                  <c:v>1661.7980833333331</c:v>
                </c:pt>
                <c:pt idx="29">
                  <c:v>1683.6339166666667</c:v>
                </c:pt>
                <c:pt idx="30">
                  <c:v>1703.2075000000002</c:v>
                </c:pt>
                <c:pt idx="31">
                  <c:v>1734.4908333333333</c:v>
                </c:pt>
                <c:pt idx="32">
                  <c:v>1765.4410833333334</c:v>
                </c:pt>
                <c:pt idx="33">
                  <c:v>1807.7549166666668</c:v>
                </c:pt>
                <c:pt idx="34">
                  <c:v>1853.0518333333332</c:v>
                </c:pt>
                <c:pt idx="35">
                  <c:v>1885.7177499999998</c:v>
                </c:pt>
                <c:pt idx="36">
                  <c:v>1900.3333333333333</c:v>
                </c:pt>
                <c:pt idx="37">
                  <c:v>1928.9979166666665</c:v>
                </c:pt>
                <c:pt idx="38">
                  <c:v>1945.5063333333335</c:v>
                </c:pt>
                <c:pt idx="39">
                  <c:v>1968.48225</c:v>
                </c:pt>
                <c:pt idx="40">
                  <c:v>1981.3670833333333</c:v>
                </c:pt>
                <c:pt idx="41">
                  <c:v>1977.9424166666668</c:v>
                </c:pt>
                <c:pt idx="42">
                  <c:v>1988.8595833333336</c:v>
                </c:pt>
                <c:pt idx="43">
                  <c:v>2004.3575000000001</c:v>
                </c:pt>
                <c:pt idx="44">
                  <c:v>2002.6459166666666</c:v>
                </c:pt>
                <c:pt idx="45">
                  <c:v>2008.2953333333335</c:v>
                </c:pt>
                <c:pt idx="46">
                  <c:v>2041.0753333333334</c:v>
                </c:pt>
                <c:pt idx="47">
                  <c:v>2075.24775</c:v>
                </c:pt>
                <c:pt idx="48">
                  <c:v>2131.3992499999999</c:v>
                </c:pt>
                <c:pt idx="49">
                  <c:v>2289.4834166666665</c:v>
                </c:pt>
                <c:pt idx="50">
                  <c:v>2481.645</c:v>
                </c:pt>
                <c:pt idx="51">
                  <c:v>2744.1985000000004</c:v>
                </c:pt>
                <c:pt idx="52">
                  <c:v>3053.3027500000003</c:v>
                </c:pt>
                <c:pt idx="53">
                  <c:v>3344.3620833333334</c:v>
                </c:pt>
                <c:pt idx="54">
                  <c:v>3470.8028333333332</c:v>
                </c:pt>
                <c:pt idx="55">
                  <c:v>3391.7125833333334</c:v>
                </c:pt>
                <c:pt idx="56">
                  <c:v>3138.7227500000004</c:v>
                </c:pt>
                <c:pt idx="57">
                  <c:v>2879.8807499999998</c:v>
                </c:pt>
                <c:pt idx="58">
                  <c:v>2641.9482499999999</c:v>
                </c:pt>
                <c:pt idx="59">
                  <c:v>2525.7760833333336</c:v>
                </c:pt>
                <c:pt idx="60">
                  <c:v>2494.0421666666666</c:v>
                </c:pt>
                <c:pt idx="61">
                  <c:v>2614.9177500000001</c:v>
                </c:pt>
                <c:pt idx="62">
                  <c:v>2903.0305000000003</c:v>
                </c:pt>
                <c:pt idx="63">
                  <c:v>3164.6451666666667</c:v>
                </c:pt>
                <c:pt idx="64">
                  <c:v>3308.7280000000005</c:v>
                </c:pt>
                <c:pt idx="65">
                  <c:v>3239.021666666667</c:v>
                </c:pt>
                <c:pt idx="66">
                  <c:v>3048.0153333333342</c:v>
                </c:pt>
                <c:pt idx="67">
                  <c:v>2774.9183333333335</c:v>
                </c:pt>
                <c:pt idx="68">
                  <c:v>2529.5949999999998</c:v>
                </c:pt>
                <c:pt idx="69">
                  <c:v>2368.9094999999998</c:v>
                </c:pt>
                <c:pt idx="70">
                  <c:v>2255.67175</c:v>
                </c:pt>
                <c:pt idx="71">
                  <c:v>2180.07375</c:v>
                </c:pt>
                <c:pt idx="72">
                  <c:v>2138.94425</c:v>
                </c:pt>
                <c:pt idx="73">
                  <c:v>2122.9368333333332</c:v>
                </c:pt>
                <c:pt idx="74">
                  <c:v>2077.8883333333338</c:v>
                </c:pt>
                <c:pt idx="75">
                  <c:v>2063.5857499999997</c:v>
                </c:pt>
                <c:pt idx="76">
                  <c:v>2067.52025</c:v>
                </c:pt>
                <c:pt idx="77">
                  <c:v>2082.0258333333336</c:v>
                </c:pt>
                <c:pt idx="78">
                  <c:v>2083.53325</c:v>
                </c:pt>
                <c:pt idx="79">
                  <c:v>2072.2293333333332</c:v>
                </c:pt>
                <c:pt idx="80">
                  <c:v>2047.62175</c:v>
                </c:pt>
                <c:pt idx="81">
                  <c:v>2026.9756666666665</c:v>
                </c:pt>
                <c:pt idx="82">
                  <c:v>2003.9210833333334</c:v>
                </c:pt>
                <c:pt idx="83">
                  <c:v>2000.9035833333335</c:v>
                </c:pt>
                <c:pt idx="84">
                  <c:v>1994.50425</c:v>
                </c:pt>
                <c:pt idx="85">
                  <c:v>1977.9684166666666</c:v>
                </c:pt>
                <c:pt idx="86">
                  <c:v>1959.2156666666667</c:v>
                </c:pt>
                <c:pt idx="87">
                  <c:v>1953.5380000000002</c:v>
                </c:pt>
                <c:pt idx="88">
                  <c:v>1940.7293333333334</c:v>
                </c:pt>
                <c:pt idx="89">
                  <c:v>1932.5444166666666</c:v>
                </c:pt>
                <c:pt idx="90">
                  <c:v>1954.1355833333334</c:v>
                </c:pt>
                <c:pt idx="91">
                  <c:v>1949.3322500000002</c:v>
                </c:pt>
                <c:pt idx="92">
                  <c:v>1946.661861111111</c:v>
                </c:pt>
                <c:pt idx="93">
                  <c:v>1935.9530000000002</c:v>
                </c:pt>
                <c:pt idx="94">
                  <c:v>1921.7703333333332</c:v>
                </c:pt>
                <c:pt idx="95">
                  <c:v>1899.1598333333334</c:v>
                </c:pt>
                <c:pt idx="96">
                  <c:v>1999.105638888889</c:v>
                </c:pt>
                <c:pt idx="97">
                  <c:v>1953.1424444444444</c:v>
                </c:pt>
                <c:pt idx="98">
                  <c:v>1880.0765000000001</c:v>
                </c:pt>
                <c:pt idx="99">
                  <c:v>1921.3397499999999</c:v>
                </c:pt>
                <c:pt idx="100">
                  <c:v>1900.3652500000001</c:v>
                </c:pt>
                <c:pt idx="101">
                  <c:v>1868.745625</c:v>
                </c:pt>
                <c:pt idx="102">
                  <c:v>1805.7141666666666</c:v>
                </c:pt>
                <c:pt idx="103">
                  <c:v>1780.2317499999999</c:v>
                </c:pt>
                <c:pt idx="104">
                  <c:v>1835.3109999999999</c:v>
                </c:pt>
                <c:pt idx="105">
                  <c:v>1787.93425</c:v>
                </c:pt>
                <c:pt idx="106">
                  <c:v>1743.6095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5-8C6D-4433-A9C5-0A97109759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156464"/>
        <c:axId val="50516171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'Raw data'!$V$2</c15:sqref>
                        </c15:formulaRef>
                      </c:ext>
                    </c:extLst>
                    <c:strCache>
                      <c:ptCount val="1"/>
                      <c:pt idx="0">
                        <c:v>Average Anterior PAR-6 eGFP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>
                        <c:ext uri="{02D57815-91ED-43cb-92C2-25804820EDAC}">
                          <c15:formulaRef>
                            <c15:sqref>'Raw data'!$Y$4:$Y$119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45.003103981836638</c:v>
                        </c:pt>
                        <c:pt idx="2">
                          <c:v>9.4285618203413062</c:v>
                        </c:pt>
                        <c:pt idx="3">
                          <c:v>10.459877060702018</c:v>
                        </c:pt>
                        <c:pt idx="4">
                          <c:v>4.9723748853037497</c:v>
                        </c:pt>
                        <c:pt idx="5">
                          <c:v>0</c:v>
                        </c:pt>
                        <c:pt idx="6">
                          <c:v>283.42525188777034</c:v>
                        </c:pt>
                        <c:pt idx="7">
                          <c:v>305.19919362876084</c:v>
                        </c:pt>
                        <c:pt idx="8">
                          <c:v>337.61207697651446</c:v>
                        </c:pt>
                        <c:pt idx="9">
                          <c:v>437.8023445353931</c:v>
                        </c:pt>
                        <c:pt idx="10">
                          <c:v>530.62969195719018</c:v>
                        </c:pt>
                        <c:pt idx="11">
                          <c:v>650.10445898865953</c:v>
                        </c:pt>
                        <c:pt idx="12">
                          <c:v>646.87608873687736</c:v>
                        </c:pt>
                        <c:pt idx="13">
                          <c:v>612.74118189362412</c:v>
                        </c:pt>
                        <c:pt idx="14">
                          <c:v>457.55512930344605</c:v>
                        </c:pt>
                        <c:pt idx="15">
                          <c:v>440.33025029727673</c:v>
                        </c:pt>
                        <c:pt idx="16">
                          <c:v>453.64141724199362</c:v>
                        </c:pt>
                        <c:pt idx="17">
                          <c:v>555.93601326261057</c:v>
                        </c:pt>
                        <c:pt idx="18">
                          <c:v>665.22415852104621</c:v>
                        </c:pt>
                        <c:pt idx="19">
                          <c:v>563.48109917040949</c:v>
                        </c:pt>
                        <c:pt idx="20">
                          <c:v>621.62634086660046</c:v>
                        </c:pt>
                        <c:pt idx="21">
                          <c:v>604.1275842698542</c:v>
                        </c:pt>
                        <c:pt idx="22">
                          <c:v>551.90125230879221</c:v>
                        </c:pt>
                        <c:pt idx="23">
                          <c:v>492.58531241915944</c:v>
                        </c:pt>
                        <c:pt idx="24">
                          <c:v>437.89193868070123</c:v>
                        </c:pt>
                        <c:pt idx="25">
                          <c:v>432.1013257864995</c:v>
                        </c:pt>
                        <c:pt idx="26">
                          <c:v>419.26816170156832</c:v>
                        </c:pt>
                        <c:pt idx="27">
                          <c:v>390.77211425492334</c:v>
                        </c:pt>
                        <c:pt idx="28">
                          <c:v>393.77529400386663</c:v>
                        </c:pt>
                        <c:pt idx="29">
                          <c:v>385.84343424448957</c:v>
                        </c:pt>
                        <c:pt idx="30">
                          <c:v>371.79573950476328</c:v>
                        </c:pt>
                        <c:pt idx="31">
                          <c:v>379.08705902562758</c:v>
                        </c:pt>
                        <c:pt idx="32">
                          <c:v>362.93024293130424</c:v>
                        </c:pt>
                        <c:pt idx="33">
                          <c:v>385.78746289560041</c:v>
                        </c:pt>
                        <c:pt idx="34">
                          <c:v>393.26859926138621</c:v>
                        </c:pt>
                        <c:pt idx="35">
                          <c:v>388.24609675750412</c:v>
                        </c:pt>
                        <c:pt idx="36">
                          <c:v>383.13308958437511</c:v>
                        </c:pt>
                        <c:pt idx="37">
                          <c:v>374.29552476705294</c:v>
                        </c:pt>
                        <c:pt idx="38">
                          <c:v>355.46112340977157</c:v>
                        </c:pt>
                        <c:pt idx="39">
                          <c:v>337.42835438685063</c:v>
                        </c:pt>
                        <c:pt idx="40">
                          <c:v>318.16687932830473</c:v>
                        </c:pt>
                        <c:pt idx="41">
                          <c:v>315.38693867685294</c:v>
                        </c:pt>
                        <c:pt idx="42">
                          <c:v>325.98236846746187</c:v>
                        </c:pt>
                        <c:pt idx="43">
                          <c:v>347.32163288840553</c:v>
                        </c:pt>
                        <c:pt idx="44">
                          <c:v>363.14083556931467</c:v>
                        </c:pt>
                        <c:pt idx="45">
                          <c:v>343.12894228648821</c:v>
                        </c:pt>
                        <c:pt idx="46">
                          <c:v>331.42857160472664</c:v>
                        </c:pt>
                        <c:pt idx="47">
                          <c:v>336.28729868840441</c:v>
                        </c:pt>
                        <c:pt idx="48">
                          <c:v>343.26094051675904</c:v>
                        </c:pt>
                        <c:pt idx="49">
                          <c:v>395.58308735979438</c:v>
                        </c:pt>
                        <c:pt idx="50">
                          <c:v>531.45929002089952</c:v>
                        </c:pt>
                        <c:pt idx="51">
                          <c:v>586.623065377128</c:v>
                        </c:pt>
                        <c:pt idx="52">
                          <c:v>495.30854853286775</c:v>
                        </c:pt>
                        <c:pt idx="53">
                          <c:v>657.92044016403509</c:v>
                        </c:pt>
                        <c:pt idx="54">
                          <c:v>665.42126731736118</c:v>
                        </c:pt>
                        <c:pt idx="55">
                          <c:v>671.44849975995157</c:v>
                        </c:pt>
                        <c:pt idx="56">
                          <c:v>681.55966005193318</c:v>
                        </c:pt>
                        <c:pt idx="57">
                          <c:v>579.55584666464097</c:v>
                        </c:pt>
                        <c:pt idx="58">
                          <c:v>430.07072332340653</c:v>
                        </c:pt>
                        <c:pt idx="59">
                          <c:v>370.20256188583107</c:v>
                        </c:pt>
                        <c:pt idx="60">
                          <c:v>337.25401363348504</c:v>
                        </c:pt>
                        <c:pt idx="61">
                          <c:v>343.51066810856651</c:v>
                        </c:pt>
                        <c:pt idx="62">
                          <c:v>425.46816166918563</c:v>
                        </c:pt>
                        <c:pt idx="63">
                          <c:v>509.77718192260238</c:v>
                        </c:pt>
                        <c:pt idx="64">
                          <c:v>543.53233280477991</c:v>
                        </c:pt>
                        <c:pt idx="65">
                          <c:v>595.74956525001244</c:v>
                        </c:pt>
                        <c:pt idx="66">
                          <c:v>645.17368759327667</c:v>
                        </c:pt>
                        <c:pt idx="67">
                          <c:v>651.79600036489796</c:v>
                        </c:pt>
                        <c:pt idx="68">
                          <c:v>804.58968247114422</c:v>
                        </c:pt>
                        <c:pt idx="69">
                          <c:v>929.4732936721075</c:v>
                        </c:pt>
                        <c:pt idx="70">
                          <c:v>907.00370031636407</c:v>
                        </c:pt>
                        <c:pt idx="71">
                          <c:v>665.16424522344005</c:v>
                        </c:pt>
                        <c:pt idx="72">
                          <c:v>534.48120028183041</c:v>
                        </c:pt>
                        <c:pt idx="73">
                          <c:v>520.30847570408912</c:v>
                        </c:pt>
                        <c:pt idx="74">
                          <c:v>434.19916813379598</c:v>
                        </c:pt>
                        <c:pt idx="75">
                          <c:v>404.80330704873563</c:v>
                        </c:pt>
                        <c:pt idx="76">
                          <c:v>361.83431857926098</c:v>
                        </c:pt>
                        <c:pt idx="77">
                          <c:v>320.96401053220802</c:v>
                        </c:pt>
                        <c:pt idx="78">
                          <c:v>303.41021329898734</c:v>
                        </c:pt>
                        <c:pt idx="79">
                          <c:v>300.84570057959962</c:v>
                        </c:pt>
                        <c:pt idx="80">
                          <c:v>272.1415519991038</c:v>
                        </c:pt>
                        <c:pt idx="81">
                          <c:v>255.51795396872481</c:v>
                        </c:pt>
                        <c:pt idx="82">
                          <c:v>216.23087421227848</c:v>
                        </c:pt>
                        <c:pt idx="83">
                          <c:v>177.88108630534254</c:v>
                        </c:pt>
                        <c:pt idx="84">
                          <c:v>160.31409655427214</c:v>
                        </c:pt>
                        <c:pt idx="85">
                          <c:v>172.07571587000592</c:v>
                        </c:pt>
                        <c:pt idx="86">
                          <c:v>158.22120312115646</c:v>
                        </c:pt>
                        <c:pt idx="87">
                          <c:v>163.82551788806816</c:v>
                        </c:pt>
                        <c:pt idx="88">
                          <c:v>183.73644819660893</c:v>
                        </c:pt>
                        <c:pt idx="89">
                          <c:v>220.07569075891388</c:v>
                        </c:pt>
                        <c:pt idx="90">
                          <c:v>245.78065796194593</c:v>
                        </c:pt>
                        <c:pt idx="91">
                          <c:v>335.40184762271349</c:v>
                        </c:pt>
                        <c:pt idx="92">
                          <c:v>374.57160750040521</c:v>
                        </c:pt>
                        <c:pt idx="93">
                          <c:v>401.93935935888965</c:v>
                        </c:pt>
                        <c:pt idx="94">
                          <c:v>357.11895068785037</c:v>
                        </c:pt>
                        <c:pt idx="95">
                          <c:v>409.21914385852898</c:v>
                        </c:pt>
                        <c:pt idx="96">
                          <c:v>379.41283792017344</c:v>
                        </c:pt>
                        <c:pt idx="97">
                          <c:v>366.95397843004542</c:v>
                        </c:pt>
                        <c:pt idx="98">
                          <c:v>324.89436510563746</c:v>
                        </c:pt>
                        <c:pt idx="99">
                          <c:v>335.29793611810584</c:v>
                        </c:pt>
                        <c:pt idx="100">
                          <c:v>355.31043561261288</c:v>
                        </c:pt>
                        <c:pt idx="101">
                          <c:v>395.79113920183067</c:v>
                        </c:pt>
                        <c:pt idx="102">
                          <c:v>436.60086044356001</c:v>
                        </c:pt>
                        <c:pt idx="103">
                          <c:v>515.49190089052775</c:v>
                        </c:pt>
                        <c:pt idx="104">
                          <c:v>317.18512106989749</c:v>
                        </c:pt>
                        <c:pt idx="105">
                          <c:v>283.48476543193738</c:v>
                        </c:pt>
                        <c:pt idx="106">
                          <c:v>306.76767041606593</c:v>
                        </c:pt>
                        <c:pt idx="107">
                          <c:v>490.96226940073973</c:v>
                        </c:pt>
                        <c:pt idx="108">
                          <c:v>280.73624137346138</c:v>
                        </c:pt>
                        <c:pt idx="109">
                          <c:v>295.33764285157781</c:v>
                        </c:pt>
                        <c:pt idx="110">
                          <c:v>258.51275912424757</c:v>
                        </c:pt>
                        <c:pt idx="111">
                          <c:v>154.75079046719677</c:v>
                        </c:pt>
                        <c:pt idx="112">
                          <c:v>180.19803145740804</c:v>
                        </c:pt>
                        <c:pt idx="113">
                          <c:v>84.250005211424195</c:v>
                        </c:pt>
                        <c:pt idx="114">
                          <c:v>66.465209004410625</c:v>
                        </c:pt>
                        <c:pt idx="115">
                          <c:v>24.737423633030126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'Raw data'!$Y$4:$Y$119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45.003103981836638</c:v>
                        </c:pt>
                        <c:pt idx="2">
                          <c:v>9.4285618203413062</c:v>
                        </c:pt>
                        <c:pt idx="3">
                          <c:v>10.459877060702018</c:v>
                        </c:pt>
                        <c:pt idx="4">
                          <c:v>4.9723748853037497</c:v>
                        </c:pt>
                        <c:pt idx="5">
                          <c:v>0</c:v>
                        </c:pt>
                        <c:pt idx="6">
                          <c:v>283.42525188777034</c:v>
                        </c:pt>
                        <c:pt idx="7">
                          <c:v>305.19919362876084</c:v>
                        </c:pt>
                        <c:pt idx="8">
                          <c:v>337.61207697651446</c:v>
                        </c:pt>
                        <c:pt idx="9">
                          <c:v>437.8023445353931</c:v>
                        </c:pt>
                        <c:pt idx="10">
                          <c:v>530.62969195719018</c:v>
                        </c:pt>
                        <c:pt idx="11">
                          <c:v>650.10445898865953</c:v>
                        </c:pt>
                        <c:pt idx="12">
                          <c:v>646.87608873687736</c:v>
                        </c:pt>
                        <c:pt idx="13">
                          <c:v>612.74118189362412</c:v>
                        </c:pt>
                        <c:pt idx="14">
                          <c:v>457.55512930344605</c:v>
                        </c:pt>
                        <c:pt idx="15">
                          <c:v>440.33025029727673</c:v>
                        </c:pt>
                        <c:pt idx="16">
                          <c:v>453.64141724199362</c:v>
                        </c:pt>
                        <c:pt idx="17">
                          <c:v>555.93601326261057</c:v>
                        </c:pt>
                        <c:pt idx="18">
                          <c:v>665.22415852104621</c:v>
                        </c:pt>
                        <c:pt idx="19">
                          <c:v>563.48109917040949</c:v>
                        </c:pt>
                        <c:pt idx="20">
                          <c:v>621.62634086660046</c:v>
                        </c:pt>
                        <c:pt idx="21">
                          <c:v>604.1275842698542</c:v>
                        </c:pt>
                        <c:pt idx="22">
                          <c:v>551.90125230879221</c:v>
                        </c:pt>
                        <c:pt idx="23">
                          <c:v>492.58531241915944</c:v>
                        </c:pt>
                        <c:pt idx="24">
                          <c:v>437.89193868070123</c:v>
                        </c:pt>
                        <c:pt idx="25">
                          <c:v>432.1013257864995</c:v>
                        </c:pt>
                        <c:pt idx="26">
                          <c:v>419.26816170156832</c:v>
                        </c:pt>
                        <c:pt idx="27">
                          <c:v>390.77211425492334</c:v>
                        </c:pt>
                        <c:pt idx="28">
                          <c:v>393.77529400386663</c:v>
                        </c:pt>
                        <c:pt idx="29">
                          <c:v>385.84343424448957</c:v>
                        </c:pt>
                        <c:pt idx="30">
                          <c:v>371.79573950476328</c:v>
                        </c:pt>
                        <c:pt idx="31">
                          <c:v>379.08705902562758</c:v>
                        </c:pt>
                        <c:pt idx="32">
                          <c:v>362.93024293130424</c:v>
                        </c:pt>
                        <c:pt idx="33">
                          <c:v>385.78746289560041</c:v>
                        </c:pt>
                        <c:pt idx="34">
                          <c:v>393.26859926138621</c:v>
                        </c:pt>
                        <c:pt idx="35">
                          <c:v>388.24609675750412</c:v>
                        </c:pt>
                        <c:pt idx="36">
                          <c:v>383.13308958437511</c:v>
                        </c:pt>
                        <c:pt idx="37">
                          <c:v>374.29552476705294</c:v>
                        </c:pt>
                        <c:pt idx="38">
                          <c:v>355.46112340977157</c:v>
                        </c:pt>
                        <c:pt idx="39">
                          <c:v>337.42835438685063</c:v>
                        </c:pt>
                        <c:pt idx="40">
                          <c:v>318.16687932830473</c:v>
                        </c:pt>
                        <c:pt idx="41">
                          <c:v>315.38693867685294</c:v>
                        </c:pt>
                        <c:pt idx="42">
                          <c:v>325.98236846746187</c:v>
                        </c:pt>
                        <c:pt idx="43">
                          <c:v>347.32163288840553</c:v>
                        </c:pt>
                        <c:pt idx="44">
                          <c:v>363.14083556931467</c:v>
                        </c:pt>
                        <c:pt idx="45">
                          <c:v>343.12894228648821</c:v>
                        </c:pt>
                        <c:pt idx="46">
                          <c:v>331.42857160472664</c:v>
                        </c:pt>
                        <c:pt idx="47">
                          <c:v>336.28729868840441</c:v>
                        </c:pt>
                        <c:pt idx="48">
                          <c:v>343.26094051675904</c:v>
                        </c:pt>
                        <c:pt idx="49">
                          <c:v>395.58308735979438</c:v>
                        </c:pt>
                        <c:pt idx="50">
                          <c:v>531.45929002089952</c:v>
                        </c:pt>
                        <c:pt idx="51">
                          <c:v>586.623065377128</c:v>
                        </c:pt>
                        <c:pt idx="52">
                          <c:v>495.30854853286775</c:v>
                        </c:pt>
                        <c:pt idx="53">
                          <c:v>657.92044016403509</c:v>
                        </c:pt>
                        <c:pt idx="54">
                          <c:v>665.42126731736118</c:v>
                        </c:pt>
                        <c:pt idx="55">
                          <c:v>671.44849975995157</c:v>
                        </c:pt>
                        <c:pt idx="56">
                          <c:v>681.55966005193318</c:v>
                        </c:pt>
                        <c:pt idx="57">
                          <c:v>579.55584666464097</c:v>
                        </c:pt>
                        <c:pt idx="58">
                          <c:v>430.07072332340653</c:v>
                        </c:pt>
                        <c:pt idx="59">
                          <c:v>370.20256188583107</c:v>
                        </c:pt>
                        <c:pt idx="60">
                          <c:v>337.25401363348504</c:v>
                        </c:pt>
                        <c:pt idx="61">
                          <c:v>343.51066810856651</c:v>
                        </c:pt>
                        <c:pt idx="62">
                          <c:v>425.46816166918563</c:v>
                        </c:pt>
                        <c:pt idx="63">
                          <c:v>509.77718192260238</c:v>
                        </c:pt>
                        <c:pt idx="64">
                          <c:v>543.53233280477991</c:v>
                        </c:pt>
                        <c:pt idx="65">
                          <c:v>595.74956525001244</c:v>
                        </c:pt>
                        <c:pt idx="66">
                          <c:v>645.17368759327667</c:v>
                        </c:pt>
                        <c:pt idx="67">
                          <c:v>651.79600036489796</c:v>
                        </c:pt>
                        <c:pt idx="68">
                          <c:v>804.58968247114422</c:v>
                        </c:pt>
                        <c:pt idx="69">
                          <c:v>929.4732936721075</c:v>
                        </c:pt>
                        <c:pt idx="70">
                          <c:v>907.00370031636407</c:v>
                        </c:pt>
                        <c:pt idx="71">
                          <c:v>665.16424522344005</c:v>
                        </c:pt>
                        <c:pt idx="72">
                          <c:v>534.48120028183041</c:v>
                        </c:pt>
                        <c:pt idx="73">
                          <c:v>520.30847570408912</c:v>
                        </c:pt>
                        <c:pt idx="74">
                          <c:v>434.19916813379598</c:v>
                        </c:pt>
                        <c:pt idx="75">
                          <c:v>404.80330704873563</c:v>
                        </c:pt>
                        <c:pt idx="76">
                          <c:v>361.83431857926098</c:v>
                        </c:pt>
                        <c:pt idx="77">
                          <c:v>320.96401053220802</c:v>
                        </c:pt>
                        <c:pt idx="78">
                          <c:v>303.41021329898734</c:v>
                        </c:pt>
                        <c:pt idx="79">
                          <c:v>300.84570057959962</c:v>
                        </c:pt>
                        <c:pt idx="80">
                          <c:v>272.1415519991038</c:v>
                        </c:pt>
                        <c:pt idx="81">
                          <c:v>255.51795396872481</c:v>
                        </c:pt>
                        <c:pt idx="82">
                          <c:v>216.23087421227848</c:v>
                        </c:pt>
                        <c:pt idx="83">
                          <c:v>177.88108630534254</c:v>
                        </c:pt>
                        <c:pt idx="84">
                          <c:v>160.31409655427214</c:v>
                        </c:pt>
                        <c:pt idx="85">
                          <c:v>172.07571587000592</c:v>
                        </c:pt>
                        <c:pt idx="86">
                          <c:v>158.22120312115646</c:v>
                        </c:pt>
                        <c:pt idx="87">
                          <c:v>163.82551788806816</c:v>
                        </c:pt>
                        <c:pt idx="88">
                          <c:v>183.73644819660893</c:v>
                        </c:pt>
                        <c:pt idx="89">
                          <c:v>220.07569075891388</c:v>
                        </c:pt>
                        <c:pt idx="90">
                          <c:v>245.78065796194593</c:v>
                        </c:pt>
                        <c:pt idx="91">
                          <c:v>335.40184762271349</c:v>
                        </c:pt>
                        <c:pt idx="92">
                          <c:v>374.57160750040521</c:v>
                        </c:pt>
                        <c:pt idx="93">
                          <c:v>401.93935935888965</c:v>
                        </c:pt>
                        <c:pt idx="94">
                          <c:v>357.11895068785037</c:v>
                        </c:pt>
                        <c:pt idx="95">
                          <c:v>409.21914385852898</c:v>
                        </c:pt>
                        <c:pt idx="96">
                          <c:v>379.41283792017344</c:v>
                        </c:pt>
                        <c:pt idx="97">
                          <c:v>366.95397843004542</c:v>
                        </c:pt>
                        <c:pt idx="98">
                          <c:v>324.89436510563746</c:v>
                        </c:pt>
                        <c:pt idx="99">
                          <c:v>335.29793611810584</c:v>
                        </c:pt>
                        <c:pt idx="100">
                          <c:v>355.31043561261288</c:v>
                        </c:pt>
                        <c:pt idx="101">
                          <c:v>395.79113920183067</c:v>
                        </c:pt>
                        <c:pt idx="102">
                          <c:v>436.60086044356001</c:v>
                        </c:pt>
                        <c:pt idx="103">
                          <c:v>515.49190089052775</c:v>
                        </c:pt>
                        <c:pt idx="104">
                          <c:v>317.18512106989749</c:v>
                        </c:pt>
                        <c:pt idx="105">
                          <c:v>283.48476543193738</c:v>
                        </c:pt>
                        <c:pt idx="106">
                          <c:v>306.76767041606593</c:v>
                        </c:pt>
                        <c:pt idx="107">
                          <c:v>490.96226940073973</c:v>
                        </c:pt>
                        <c:pt idx="108">
                          <c:v>280.73624137346138</c:v>
                        </c:pt>
                        <c:pt idx="109">
                          <c:v>295.33764285157781</c:v>
                        </c:pt>
                        <c:pt idx="110">
                          <c:v>258.51275912424757</c:v>
                        </c:pt>
                        <c:pt idx="111">
                          <c:v>154.75079046719677</c:v>
                        </c:pt>
                        <c:pt idx="112">
                          <c:v>180.19803145740804</c:v>
                        </c:pt>
                        <c:pt idx="113">
                          <c:v>84.250005211424195</c:v>
                        </c:pt>
                        <c:pt idx="114">
                          <c:v>66.465209004410625</c:v>
                        </c:pt>
                        <c:pt idx="115">
                          <c:v>24.737423633030126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chemeClr val="accent6">
                          <a:alpha val="20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>
                      <c:ext uri="{02D57815-91ED-43cb-92C2-25804820EDAC}">
                        <c15:formulaRef>
                          <c15:sqref>'Raw data'!$V$4:$V$120</c15:sqref>
                        </c15:formulaRef>
                      </c:ext>
                    </c:extLst>
                    <c:numCache>
                      <c:formatCode>General</c:formatCode>
                      <c:ptCount val="117"/>
                      <c:pt idx="1">
                        <c:v>1262.038</c:v>
                      </c:pt>
                      <c:pt idx="2">
                        <c:v>1225.693</c:v>
                      </c:pt>
                      <c:pt idx="3">
                        <c:v>1240.4952499999999</c:v>
                      </c:pt>
                      <c:pt idx="4">
                        <c:v>1266.3020000000001</c:v>
                      </c:pt>
                      <c:pt idx="5">
                        <c:v>0</c:v>
                      </c:pt>
                      <c:pt idx="6">
                        <c:v>1326.6523333333334</c:v>
                      </c:pt>
                      <c:pt idx="7">
                        <c:v>1375.7835833333331</c:v>
                      </c:pt>
                      <c:pt idx="8">
                        <c:v>1420.5165833333333</c:v>
                      </c:pt>
                      <c:pt idx="9">
                        <c:v>1462.5047500000001</c:v>
                      </c:pt>
                      <c:pt idx="10">
                        <c:v>1538.8023333333333</c:v>
                      </c:pt>
                      <c:pt idx="11">
                        <c:v>1569.19525</c:v>
                      </c:pt>
                      <c:pt idx="12">
                        <c:v>1624.7934166666666</c:v>
                      </c:pt>
                      <c:pt idx="13">
                        <c:v>1607.8349166666667</c:v>
                      </c:pt>
                      <c:pt idx="14">
                        <c:v>1414.9056</c:v>
                      </c:pt>
                      <c:pt idx="15">
                        <c:v>1480.1801500000001</c:v>
                      </c:pt>
                      <c:pt idx="16">
                        <c:v>1450.4239499999999</c:v>
                      </c:pt>
                      <c:pt idx="17">
                        <c:v>1472.7399499999999</c:v>
                      </c:pt>
                      <c:pt idx="18">
                        <c:v>1633.7257666666665</c:v>
                      </c:pt>
                      <c:pt idx="19">
                        <c:v>1580.4834833333334</c:v>
                      </c:pt>
                      <c:pt idx="20">
                        <c:v>1590.6680500000002</c:v>
                      </c:pt>
                      <c:pt idx="21">
                        <c:v>1591.3309833333335</c:v>
                      </c:pt>
                      <c:pt idx="22">
                        <c:v>1586.8685499999999</c:v>
                      </c:pt>
                      <c:pt idx="23">
                        <c:v>1561.8781000000001</c:v>
                      </c:pt>
                      <c:pt idx="24">
                        <c:v>1531.1902000000002</c:v>
                      </c:pt>
                      <c:pt idx="25">
                        <c:v>1475.29645</c:v>
                      </c:pt>
                      <c:pt idx="26">
                        <c:v>1429.9056500000002</c:v>
                      </c:pt>
                      <c:pt idx="27">
                        <c:v>1414.5142000000001</c:v>
                      </c:pt>
                      <c:pt idx="28">
                        <c:v>1406.4499000000001</c:v>
                      </c:pt>
                      <c:pt idx="29">
                        <c:v>1378.8638999999998</c:v>
                      </c:pt>
                      <c:pt idx="30">
                        <c:v>1373.7375999999999</c:v>
                      </c:pt>
                      <c:pt idx="31">
                        <c:v>1382.6799500000002</c:v>
                      </c:pt>
                      <c:pt idx="32">
                        <c:v>1403.3703499999997</c:v>
                      </c:pt>
                      <c:pt idx="33">
                        <c:v>1415.9036000000001</c:v>
                      </c:pt>
                      <c:pt idx="34">
                        <c:v>1441.45705</c:v>
                      </c:pt>
                      <c:pt idx="35">
                        <c:v>1464.70425</c:v>
                      </c:pt>
                      <c:pt idx="36">
                        <c:v>1502.1492499999999</c:v>
                      </c:pt>
                      <c:pt idx="37">
                        <c:v>1525.0494000000001</c:v>
                      </c:pt>
                      <c:pt idx="38">
                        <c:v>1531.8376499999999</c:v>
                      </c:pt>
                      <c:pt idx="39">
                        <c:v>1570.3560000000002</c:v>
                      </c:pt>
                      <c:pt idx="40">
                        <c:v>1609.6475500000001</c:v>
                      </c:pt>
                      <c:pt idx="41">
                        <c:v>1633.6178499999999</c:v>
                      </c:pt>
                      <c:pt idx="42">
                        <c:v>1670.6412499999999</c:v>
                      </c:pt>
                      <c:pt idx="43">
                        <c:v>1710.1821500000001</c:v>
                      </c:pt>
                      <c:pt idx="44">
                        <c:v>1786.5958000000003</c:v>
                      </c:pt>
                      <c:pt idx="45">
                        <c:v>1842.0830999999998</c:v>
                      </c:pt>
                      <c:pt idx="46">
                        <c:v>1878.1115500000001</c:v>
                      </c:pt>
                      <c:pt idx="47">
                        <c:v>1956.61185</c:v>
                      </c:pt>
                      <c:pt idx="48">
                        <c:v>2067.4703</c:v>
                      </c:pt>
                      <c:pt idx="49">
                        <c:v>2218.8859499999999</c:v>
                      </c:pt>
                      <c:pt idx="50">
                        <c:v>2531.9916499999999</c:v>
                      </c:pt>
                      <c:pt idx="51">
                        <c:v>3065.7883999999999</c:v>
                      </c:pt>
                      <c:pt idx="52">
                        <c:v>3569.3733500000003</c:v>
                      </c:pt>
                      <c:pt idx="53">
                        <c:v>3852.4483500000001</c:v>
                      </c:pt>
                      <c:pt idx="54">
                        <c:v>3560.2211499999999</c:v>
                      </c:pt>
                      <c:pt idx="55">
                        <c:v>3079.9463500000002</c:v>
                      </c:pt>
                      <c:pt idx="56">
                        <c:v>2705.5567999999998</c:v>
                      </c:pt>
                      <c:pt idx="57">
                        <c:v>2386.89005</c:v>
                      </c:pt>
                      <c:pt idx="58">
                        <c:v>2130.6564499999999</c:v>
                      </c:pt>
                      <c:pt idx="59">
                        <c:v>2045.0630999999998</c:v>
                      </c:pt>
                      <c:pt idx="60">
                        <c:v>2021.9113499999999</c:v>
                      </c:pt>
                      <c:pt idx="61">
                        <c:v>2103.8033999999998</c:v>
                      </c:pt>
                      <c:pt idx="62">
                        <c:v>2291.8054999999999</c:v>
                      </c:pt>
                      <c:pt idx="63">
                        <c:v>2553.2359499999998</c:v>
                      </c:pt>
                      <c:pt idx="64">
                        <c:v>2843.9756000000002</c:v>
                      </c:pt>
                      <c:pt idx="65">
                        <c:v>3098.9953500000001</c:v>
                      </c:pt>
                      <c:pt idx="66">
                        <c:v>3236.9481000000001</c:v>
                      </c:pt>
                      <c:pt idx="67">
                        <c:v>3179.0368499999995</c:v>
                      </c:pt>
                      <c:pt idx="68">
                        <c:v>3074.1433999999999</c:v>
                      </c:pt>
                      <c:pt idx="69">
                        <c:v>2885.8721500000001</c:v>
                      </c:pt>
                      <c:pt idx="70">
                        <c:v>2661.4471999999996</c:v>
                      </c:pt>
                      <c:pt idx="71">
                        <c:v>2370.9162000000001</c:v>
                      </c:pt>
                      <c:pt idx="72">
                        <c:v>2181.5500999999999</c:v>
                      </c:pt>
                      <c:pt idx="73">
                        <c:v>2087.2590499999997</c:v>
                      </c:pt>
                      <c:pt idx="74">
                        <c:v>1983.9046499999999</c:v>
                      </c:pt>
                      <c:pt idx="75">
                        <c:v>1941.2377500000002</c:v>
                      </c:pt>
                      <c:pt idx="76">
                        <c:v>1893.8870000000002</c:v>
                      </c:pt>
                      <c:pt idx="77">
                        <c:v>1841.5960499999997</c:v>
                      </c:pt>
                      <c:pt idx="78">
                        <c:v>1806.4335500000002</c:v>
                      </c:pt>
                      <c:pt idx="79">
                        <c:v>1803.0985500000002</c:v>
                      </c:pt>
                      <c:pt idx="80">
                        <c:v>1766.8675500000002</c:v>
                      </c:pt>
                      <c:pt idx="81">
                        <c:v>1722.6565999999998</c:v>
                      </c:pt>
                      <c:pt idx="82">
                        <c:v>1673.0768</c:v>
                      </c:pt>
                      <c:pt idx="83">
                        <c:v>1652.7339499999998</c:v>
                      </c:pt>
                      <c:pt idx="84">
                        <c:v>1631.35995</c:v>
                      </c:pt>
                      <c:pt idx="85">
                        <c:v>1568.7128500000001</c:v>
                      </c:pt>
                      <c:pt idx="86">
                        <c:v>1558.1932000000002</c:v>
                      </c:pt>
                      <c:pt idx="87">
                        <c:v>1549.6397000000002</c:v>
                      </c:pt>
                      <c:pt idx="88">
                        <c:v>1577.7310000000002</c:v>
                      </c:pt>
                      <c:pt idx="89">
                        <c:v>1598.6109499999998</c:v>
                      </c:pt>
                      <c:pt idx="90">
                        <c:v>1595.7480999999998</c:v>
                      </c:pt>
                      <c:pt idx="91">
                        <c:v>1602.8706249999998</c:v>
                      </c:pt>
                      <c:pt idx="92">
                        <c:v>1602.516625</c:v>
                      </c:pt>
                      <c:pt idx="93">
                        <c:v>1614.5929999999998</c:v>
                      </c:pt>
                      <c:pt idx="94">
                        <c:v>1603.8570624999998</c:v>
                      </c:pt>
                      <c:pt idx="95">
                        <c:v>1653.1408125</c:v>
                      </c:pt>
                      <c:pt idx="96">
                        <c:v>1606.0108125000002</c:v>
                      </c:pt>
                      <c:pt idx="97">
                        <c:v>1593.2934166666666</c:v>
                      </c:pt>
                      <c:pt idx="98">
                        <c:v>1530.7224583333334</c:v>
                      </c:pt>
                      <c:pt idx="99">
                        <c:v>1551.7262083333335</c:v>
                      </c:pt>
                      <c:pt idx="100">
                        <c:v>1578.2963124999999</c:v>
                      </c:pt>
                      <c:pt idx="101">
                        <c:v>1606.4129374999998</c:v>
                      </c:pt>
                      <c:pt idx="102">
                        <c:v>1567.7033125</c:v>
                      </c:pt>
                      <c:pt idx="103">
                        <c:v>1628.4738749999999</c:v>
                      </c:pt>
                      <c:pt idx="104">
                        <c:v>1907.0732499999999</c:v>
                      </c:pt>
                      <c:pt idx="105">
                        <c:v>1917.9279999999999</c:v>
                      </c:pt>
                      <c:pt idx="106">
                        <c:v>1960.8485000000001</c:v>
                      </c:pt>
                      <c:pt idx="107">
                        <c:v>2007.3452499999999</c:v>
                      </c:pt>
                      <c:pt idx="108">
                        <c:v>1827.9625000000001</c:v>
                      </c:pt>
                      <c:pt idx="109">
                        <c:v>1777.5797499999999</c:v>
                      </c:pt>
                      <c:pt idx="110">
                        <c:v>1731.442875</c:v>
                      </c:pt>
                      <c:pt idx="111">
                        <c:v>1617.6396666666667</c:v>
                      </c:pt>
                      <c:pt idx="112">
                        <c:v>1582.8737499999997</c:v>
                      </c:pt>
                      <c:pt idx="113">
                        <c:v>1526.10625</c:v>
                      </c:pt>
                      <c:pt idx="114">
                        <c:v>1626.5320000000002</c:v>
                      </c:pt>
                      <c:pt idx="115">
                        <c:v>1614.5429999999999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8C6D-4433-A9C5-0A971097592D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data'!$W$2</c15:sqref>
                        </c15:formulaRef>
                      </c:ext>
                    </c:extLst>
                    <c:strCache>
                      <c:ptCount val="1"/>
                      <c:pt idx="0">
                        <c:v>Average Anterior PKC-3 mCh</c:v>
                      </c:pt>
                    </c:strCache>
                  </c:strRef>
                </c:tx>
                <c:spPr>
                  <a:ln w="28575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data'!$Z$4:$Z$119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123.16951600132225</c:v>
                        </c:pt>
                        <c:pt idx="2">
                          <c:v>17.027838397753342</c:v>
                        </c:pt>
                        <c:pt idx="3">
                          <c:v>76.148682819369839</c:v>
                        </c:pt>
                        <c:pt idx="4">
                          <c:v>73.124269265104729</c:v>
                        </c:pt>
                        <c:pt idx="5">
                          <c:v>0</c:v>
                        </c:pt>
                        <c:pt idx="6">
                          <c:v>138.94296674722628</c:v>
                        </c:pt>
                        <c:pt idx="7">
                          <c:v>183.51741324826156</c:v>
                        </c:pt>
                        <c:pt idx="8">
                          <c:v>161.55476696238722</c:v>
                        </c:pt>
                        <c:pt idx="9">
                          <c:v>177.96920309640726</c:v>
                        </c:pt>
                        <c:pt idx="10">
                          <c:v>194.00368885448077</c:v>
                        </c:pt>
                        <c:pt idx="11">
                          <c:v>170.38848062411807</c:v>
                        </c:pt>
                        <c:pt idx="12">
                          <c:v>155.32083078502376</c:v>
                        </c:pt>
                        <c:pt idx="13">
                          <c:v>192.12173511978622</c:v>
                        </c:pt>
                        <c:pt idx="14">
                          <c:v>304.3230185584261</c:v>
                        </c:pt>
                        <c:pt idx="15">
                          <c:v>603.65021381331064</c:v>
                        </c:pt>
                        <c:pt idx="16">
                          <c:v>573.77543704893856</c:v>
                        </c:pt>
                        <c:pt idx="17">
                          <c:v>571.35055349221113</c:v>
                        </c:pt>
                        <c:pt idx="18">
                          <c:v>535.81044890647559</c:v>
                        </c:pt>
                        <c:pt idx="19">
                          <c:v>467.34296911928055</c:v>
                        </c:pt>
                        <c:pt idx="20">
                          <c:v>497.60381365884587</c:v>
                        </c:pt>
                        <c:pt idx="21">
                          <c:v>509.22778921944598</c:v>
                        </c:pt>
                        <c:pt idx="22">
                          <c:v>475.59895895923387</c:v>
                        </c:pt>
                        <c:pt idx="23">
                          <c:v>464.66238242578453</c:v>
                        </c:pt>
                        <c:pt idx="24">
                          <c:v>461.81738391250877</c:v>
                        </c:pt>
                        <c:pt idx="25">
                          <c:v>452.46386421088243</c:v>
                        </c:pt>
                        <c:pt idx="26">
                          <c:v>454.98058179262631</c:v>
                        </c:pt>
                        <c:pt idx="27">
                          <c:v>443.46669906578035</c:v>
                        </c:pt>
                        <c:pt idx="28">
                          <c:v>447.97632406110478</c:v>
                        </c:pt>
                        <c:pt idx="29">
                          <c:v>440.90776482809474</c:v>
                        </c:pt>
                        <c:pt idx="30">
                          <c:v>461.85967380804573</c:v>
                        </c:pt>
                        <c:pt idx="31">
                          <c:v>473.43798815166264</c:v>
                        </c:pt>
                        <c:pt idx="32">
                          <c:v>485.51428432894647</c:v>
                        </c:pt>
                        <c:pt idx="33">
                          <c:v>491.90169342273714</c:v>
                        </c:pt>
                        <c:pt idx="34">
                          <c:v>506.4858059278539</c:v>
                        </c:pt>
                        <c:pt idx="35">
                          <c:v>514.89252121301377</c:v>
                        </c:pt>
                        <c:pt idx="36">
                          <c:v>518.47294201944658</c:v>
                        </c:pt>
                        <c:pt idx="37">
                          <c:v>497.82441848406711</c:v>
                        </c:pt>
                        <c:pt idx="38">
                          <c:v>510.20704221905709</c:v>
                        </c:pt>
                        <c:pt idx="39">
                          <c:v>536.14347221981427</c:v>
                        </c:pt>
                        <c:pt idx="40">
                          <c:v>536.08641638363065</c:v>
                        </c:pt>
                        <c:pt idx="41">
                          <c:v>547.01323202267577</c:v>
                        </c:pt>
                        <c:pt idx="42">
                          <c:v>535.769122459963</c:v>
                        </c:pt>
                        <c:pt idx="43">
                          <c:v>529.26994127115199</c:v>
                        </c:pt>
                        <c:pt idx="44">
                          <c:v>536.08188219680392</c:v>
                        </c:pt>
                        <c:pt idx="45">
                          <c:v>517.19840036414564</c:v>
                        </c:pt>
                        <c:pt idx="46">
                          <c:v>496.2157393516456</c:v>
                        </c:pt>
                        <c:pt idx="47">
                          <c:v>473.46680728962383</c:v>
                        </c:pt>
                        <c:pt idx="48">
                          <c:v>473.38514324324331</c:v>
                        </c:pt>
                        <c:pt idx="49">
                          <c:v>491.09908518938909</c:v>
                        </c:pt>
                        <c:pt idx="50">
                          <c:v>510.32032140279824</c:v>
                        </c:pt>
                        <c:pt idx="51">
                          <c:v>587.6386848007528</c:v>
                        </c:pt>
                        <c:pt idx="52">
                          <c:v>630.9832093407224</c:v>
                        </c:pt>
                        <c:pt idx="53">
                          <c:v>776.16767907019039</c:v>
                        </c:pt>
                        <c:pt idx="54">
                          <c:v>754.80106118215224</c:v>
                        </c:pt>
                        <c:pt idx="55">
                          <c:v>666.72947094833228</c:v>
                        </c:pt>
                        <c:pt idx="56">
                          <c:v>598.34195674142427</c:v>
                        </c:pt>
                        <c:pt idx="57">
                          <c:v>535.02053346331934</c:v>
                        </c:pt>
                        <c:pt idx="58">
                          <c:v>484.84299623922993</c:v>
                        </c:pt>
                        <c:pt idx="59">
                          <c:v>454.67880235930033</c:v>
                        </c:pt>
                        <c:pt idx="60">
                          <c:v>453.23397392397959</c:v>
                        </c:pt>
                        <c:pt idx="61">
                          <c:v>438.79009715658759</c:v>
                        </c:pt>
                        <c:pt idx="62">
                          <c:v>477.38138570697549</c:v>
                        </c:pt>
                        <c:pt idx="63">
                          <c:v>541.31615013676344</c:v>
                        </c:pt>
                        <c:pt idx="64">
                          <c:v>583.01572476470858</c:v>
                        </c:pt>
                        <c:pt idx="65">
                          <c:v>609.40240510116132</c:v>
                        </c:pt>
                        <c:pt idx="66">
                          <c:v>608.17485685245117</c:v>
                        </c:pt>
                        <c:pt idx="67">
                          <c:v>599.04619767580687</c:v>
                        </c:pt>
                        <c:pt idx="68">
                          <c:v>687.84231966591983</c:v>
                        </c:pt>
                        <c:pt idx="69">
                          <c:v>887.3579582689988</c:v>
                        </c:pt>
                        <c:pt idx="70">
                          <c:v>919.99190518291789</c:v>
                        </c:pt>
                        <c:pt idx="71">
                          <c:v>735.94066720585158</c:v>
                        </c:pt>
                        <c:pt idx="72">
                          <c:v>586.25974761617408</c:v>
                        </c:pt>
                        <c:pt idx="73">
                          <c:v>485.05146800105842</c:v>
                        </c:pt>
                        <c:pt idx="74">
                          <c:v>451.74685690797168</c:v>
                        </c:pt>
                        <c:pt idx="75">
                          <c:v>409.9119821737284</c:v>
                        </c:pt>
                        <c:pt idx="76">
                          <c:v>407.31992192512888</c:v>
                        </c:pt>
                        <c:pt idx="77">
                          <c:v>398.7068991300722</c:v>
                        </c:pt>
                        <c:pt idx="78">
                          <c:v>387.57289283213453</c:v>
                        </c:pt>
                        <c:pt idx="79">
                          <c:v>393.48383189808538</c:v>
                        </c:pt>
                        <c:pt idx="80">
                          <c:v>389.56643390723673</c:v>
                        </c:pt>
                        <c:pt idx="81">
                          <c:v>401.10414334025262</c:v>
                        </c:pt>
                        <c:pt idx="82">
                          <c:v>404.65587580340218</c:v>
                        </c:pt>
                        <c:pt idx="83">
                          <c:v>429.53700779711676</c:v>
                        </c:pt>
                        <c:pt idx="84">
                          <c:v>446.63529843105147</c:v>
                        </c:pt>
                        <c:pt idx="85">
                          <c:v>446.73800200849576</c:v>
                        </c:pt>
                        <c:pt idx="86">
                          <c:v>453.72850671951193</c:v>
                        </c:pt>
                        <c:pt idx="87">
                          <c:v>461.64601883022186</c:v>
                        </c:pt>
                        <c:pt idx="88">
                          <c:v>471.22812584516754</c:v>
                        </c:pt>
                        <c:pt idx="89">
                          <c:v>493.28808004234338</c:v>
                        </c:pt>
                        <c:pt idx="90">
                          <c:v>512.08719756828884</c:v>
                        </c:pt>
                        <c:pt idx="91">
                          <c:v>586.1000923557616</c:v>
                        </c:pt>
                        <c:pt idx="92">
                          <c:v>563.0208422610192</c:v>
                        </c:pt>
                        <c:pt idx="93">
                          <c:v>556.92349667811879</c:v>
                        </c:pt>
                        <c:pt idx="94">
                          <c:v>567.5164169939776</c:v>
                        </c:pt>
                        <c:pt idx="95">
                          <c:v>543.67581216331303</c:v>
                        </c:pt>
                        <c:pt idx="96">
                          <c:v>542.70064314640001</c:v>
                        </c:pt>
                        <c:pt idx="97">
                          <c:v>531.98653705174479</c:v>
                        </c:pt>
                        <c:pt idx="98">
                          <c:v>492.35965672453051</c:v>
                        </c:pt>
                        <c:pt idx="99">
                          <c:v>498.4704151622862</c:v>
                        </c:pt>
                        <c:pt idx="100">
                          <c:v>498.26340382451747</c:v>
                        </c:pt>
                        <c:pt idx="101">
                          <c:v>456.69235779211903</c:v>
                        </c:pt>
                        <c:pt idx="102">
                          <c:v>464.90590632045138</c:v>
                        </c:pt>
                        <c:pt idx="103">
                          <c:v>452.02498511372409</c:v>
                        </c:pt>
                        <c:pt idx="104">
                          <c:v>186.31379800789057</c:v>
                        </c:pt>
                        <c:pt idx="105">
                          <c:v>284.96403281817868</c:v>
                        </c:pt>
                        <c:pt idx="106">
                          <c:v>295.6733417959444</c:v>
                        </c:pt>
                        <c:pt idx="107">
                          <c:v>377.63126037615302</c:v>
                        </c:pt>
                        <c:pt idx="108">
                          <c:v>266.03407717903326</c:v>
                        </c:pt>
                        <c:pt idx="109">
                          <c:v>341.21932700903659</c:v>
                        </c:pt>
                        <c:pt idx="110">
                          <c:v>415.01617267417942</c:v>
                        </c:pt>
                        <c:pt idx="111">
                          <c:v>449.43565590860811</c:v>
                        </c:pt>
                        <c:pt idx="112">
                          <c:v>435.15386669559155</c:v>
                        </c:pt>
                        <c:pt idx="113">
                          <c:v>375.32556193939621</c:v>
                        </c:pt>
                        <c:pt idx="114">
                          <c:v>399.55740422388044</c:v>
                        </c:pt>
                        <c:pt idx="115">
                          <c:v>312.70772093142199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data'!$Z$4:$Z$119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123.16951600132225</c:v>
                        </c:pt>
                        <c:pt idx="2">
                          <c:v>17.027838397753342</c:v>
                        </c:pt>
                        <c:pt idx="3">
                          <c:v>76.148682819369839</c:v>
                        </c:pt>
                        <c:pt idx="4">
                          <c:v>73.124269265104729</c:v>
                        </c:pt>
                        <c:pt idx="5">
                          <c:v>0</c:v>
                        </c:pt>
                        <c:pt idx="6">
                          <c:v>138.94296674722628</c:v>
                        </c:pt>
                        <c:pt idx="7">
                          <c:v>183.51741324826156</c:v>
                        </c:pt>
                        <c:pt idx="8">
                          <c:v>161.55476696238722</c:v>
                        </c:pt>
                        <c:pt idx="9">
                          <c:v>177.96920309640726</c:v>
                        </c:pt>
                        <c:pt idx="10">
                          <c:v>194.00368885448077</c:v>
                        </c:pt>
                        <c:pt idx="11">
                          <c:v>170.38848062411807</c:v>
                        </c:pt>
                        <c:pt idx="12">
                          <c:v>155.32083078502376</c:v>
                        </c:pt>
                        <c:pt idx="13">
                          <c:v>192.12173511978622</c:v>
                        </c:pt>
                        <c:pt idx="14">
                          <c:v>304.3230185584261</c:v>
                        </c:pt>
                        <c:pt idx="15">
                          <c:v>603.65021381331064</c:v>
                        </c:pt>
                        <c:pt idx="16">
                          <c:v>573.77543704893856</c:v>
                        </c:pt>
                        <c:pt idx="17">
                          <c:v>571.35055349221113</c:v>
                        </c:pt>
                        <c:pt idx="18">
                          <c:v>535.81044890647559</c:v>
                        </c:pt>
                        <c:pt idx="19">
                          <c:v>467.34296911928055</c:v>
                        </c:pt>
                        <c:pt idx="20">
                          <c:v>497.60381365884587</c:v>
                        </c:pt>
                        <c:pt idx="21">
                          <c:v>509.22778921944598</c:v>
                        </c:pt>
                        <c:pt idx="22">
                          <c:v>475.59895895923387</c:v>
                        </c:pt>
                        <c:pt idx="23">
                          <c:v>464.66238242578453</c:v>
                        </c:pt>
                        <c:pt idx="24">
                          <c:v>461.81738391250877</c:v>
                        </c:pt>
                        <c:pt idx="25">
                          <c:v>452.46386421088243</c:v>
                        </c:pt>
                        <c:pt idx="26">
                          <c:v>454.98058179262631</c:v>
                        </c:pt>
                        <c:pt idx="27">
                          <c:v>443.46669906578035</c:v>
                        </c:pt>
                        <c:pt idx="28">
                          <c:v>447.97632406110478</c:v>
                        </c:pt>
                        <c:pt idx="29">
                          <c:v>440.90776482809474</c:v>
                        </c:pt>
                        <c:pt idx="30">
                          <c:v>461.85967380804573</c:v>
                        </c:pt>
                        <c:pt idx="31">
                          <c:v>473.43798815166264</c:v>
                        </c:pt>
                        <c:pt idx="32">
                          <c:v>485.51428432894647</c:v>
                        </c:pt>
                        <c:pt idx="33">
                          <c:v>491.90169342273714</c:v>
                        </c:pt>
                        <c:pt idx="34">
                          <c:v>506.4858059278539</c:v>
                        </c:pt>
                        <c:pt idx="35">
                          <c:v>514.89252121301377</c:v>
                        </c:pt>
                        <c:pt idx="36">
                          <c:v>518.47294201944658</c:v>
                        </c:pt>
                        <c:pt idx="37">
                          <c:v>497.82441848406711</c:v>
                        </c:pt>
                        <c:pt idx="38">
                          <c:v>510.20704221905709</c:v>
                        </c:pt>
                        <c:pt idx="39">
                          <c:v>536.14347221981427</c:v>
                        </c:pt>
                        <c:pt idx="40">
                          <c:v>536.08641638363065</c:v>
                        </c:pt>
                        <c:pt idx="41">
                          <c:v>547.01323202267577</c:v>
                        </c:pt>
                        <c:pt idx="42">
                          <c:v>535.769122459963</c:v>
                        </c:pt>
                        <c:pt idx="43">
                          <c:v>529.26994127115199</c:v>
                        </c:pt>
                        <c:pt idx="44">
                          <c:v>536.08188219680392</c:v>
                        </c:pt>
                        <c:pt idx="45">
                          <c:v>517.19840036414564</c:v>
                        </c:pt>
                        <c:pt idx="46">
                          <c:v>496.2157393516456</c:v>
                        </c:pt>
                        <c:pt idx="47">
                          <c:v>473.46680728962383</c:v>
                        </c:pt>
                        <c:pt idx="48">
                          <c:v>473.38514324324331</c:v>
                        </c:pt>
                        <c:pt idx="49">
                          <c:v>491.09908518938909</c:v>
                        </c:pt>
                        <c:pt idx="50">
                          <c:v>510.32032140279824</c:v>
                        </c:pt>
                        <c:pt idx="51">
                          <c:v>587.6386848007528</c:v>
                        </c:pt>
                        <c:pt idx="52">
                          <c:v>630.9832093407224</c:v>
                        </c:pt>
                        <c:pt idx="53">
                          <c:v>776.16767907019039</c:v>
                        </c:pt>
                        <c:pt idx="54">
                          <c:v>754.80106118215224</c:v>
                        </c:pt>
                        <c:pt idx="55">
                          <c:v>666.72947094833228</c:v>
                        </c:pt>
                        <c:pt idx="56">
                          <c:v>598.34195674142427</c:v>
                        </c:pt>
                        <c:pt idx="57">
                          <c:v>535.02053346331934</c:v>
                        </c:pt>
                        <c:pt idx="58">
                          <c:v>484.84299623922993</c:v>
                        </c:pt>
                        <c:pt idx="59">
                          <c:v>454.67880235930033</c:v>
                        </c:pt>
                        <c:pt idx="60">
                          <c:v>453.23397392397959</c:v>
                        </c:pt>
                        <c:pt idx="61">
                          <c:v>438.79009715658759</c:v>
                        </c:pt>
                        <c:pt idx="62">
                          <c:v>477.38138570697549</c:v>
                        </c:pt>
                        <c:pt idx="63">
                          <c:v>541.31615013676344</c:v>
                        </c:pt>
                        <c:pt idx="64">
                          <c:v>583.01572476470858</c:v>
                        </c:pt>
                        <c:pt idx="65">
                          <c:v>609.40240510116132</c:v>
                        </c:pt>
                        <c:pt idx="66">
                          <c:v>608.17485685245117</c:v>
                        </c:pt>
                        <c:pt idx="67">
                          <c:v>599.04619767580687</c:v>
                        </c:pt>
                        <c:pt idx="68">
                          <c:v>687.84231966591983</c:v>
                        </c:pt>
                        <c:pt idx="69">
                          <c:v>887.3579582689988</c:v>
                        </c:pt>
                        <c:pt idx="70">
                          <c:v>919.99190518291789</c:v>
                        </c:pt>
                        <c:pt idx="71">
                          <c:v>735.94066720585158</c:v>
                        </c:pt>
                        <c:pt idx="72">
                          <c:v>586.25974761617408</c:v>
                        </c:pt>
                        <c:pt idx="73">
                          <c:v>485.05146800105842</c:v>
                        </c:pt>
                        <c:pt idx="74">
                          <c:v>451.74685690797168</c:v>
                        </c:pt>
                        <c:pt idx="75">
                          <c:v>409.9119821737284</c:v>
                        </c:pt>
                        <c:pt idx="76">
                          <c:v>407.31992192512888</c:v>
                        </c:pt>
                        <c:pt idx="77">
                          <c:v>398.7068991300722</c:v>
                        </c:pt>
                        <c:pt idx="78">
                          <c:v>387.57289283213453</c:v>
                        </c:pt>
                        <c:pt idx="79">
                          <c:v>393.48383189808538</c:v>
                        </c:pt>
                        <c:pt idx="80">
                          <c:v>389.56643390723673</c:v>
                        </c:pt>
                        <c:pt idx="81">
                          <c:v>401.10414334025262</c:v>
                        </c:pt>
                        <c:pt idx="82">
                          <c:v>404.65587580340218</c:v>
                        </c:pt>
                        <c:pt idx="83">
                          <c:v>429.53700779711676</c:v>
                        </c:pt>
                        <c:pt idx="84">
                          <c:v>446.63529843105147</c:v>
                        </c:pt>
                        <c:pt idx="85">
                          <c:v>446.73800200849576</c:v>
                        </c:pt>
                        <c:pt idx="86">
                          <c:v>453.72850671951193</c:v>
                        </c:pt>
                        <c:pt idx="87">
                          <c:v>461.64601883022186</c:v>
                        </c:pt>
                        <c:pt idx="88">
                          <c:v>471.22812584516754</c:v>
                        </c:pt>
                        <c:pt idx="89">
                          <c:v>493.28808004234338</c:v>
                        </c:pt>
                        <c:pt idx="90">
                          <c:v>512.08719756828884</c:v>
                        </c:pt>
                        <c:pt idx="91">
                          <c:v>586.1000923557616</c:v>
                        </c:pt>
                        <c:pt idx="92">
                          <c:v>563.0208422610192</c:v>
                        </c:pt>
                        <c:pt idx="93">
                          <c:v>556.92349667811879</c:v>
                        </c:pt>
                        <c:pt idx="94">
                          <c:v>567.5164169939776</c:v>
                        </c:pt>
                        <c:pt idx="95">
                          <c:v>543.67581216331303</c:v>
                        </c:pt>
                        <c:pt idx="96">
                          <c:v>542.70064314640001</c:v>
                        </c:pt>
                        <c:pt idx="97">
                          <c:v>531.98653705174479</c:v>
                        </c:pt>
                        <c:pt idx="98">
                          <c:v>492.35965672453051</c:v>
                        </c:pt>
                        <c:pt idx="99">
                          <c:v>498.4704151622862</c:v>
                        </c:pt>
                        <c:pt idx="100">
                          <c:v>498.26340382451747</c:v>
                        </c:pt>
                        <c:pt idx="101">
                          <c:v>456.69235779211903</c:v>
                        </c:pt>
                        <c:pt idx="102">
                          <c:v>464.90590632045138</c:v>
                        </c:pt>
                        <c:pt idx="103">
                          <c:v>452.02498511372409</c:v>
                        </c:pt>
                        <c:pt idx="104">
                          <c:v>186.31379800789057</c:v>
                        </c:pt>
                        <c:pt idx="105">
                          <c:v>284.96403281817868</c:v>
                        </c:pt>
                        <c:pt idx="106">
                          <c:v>295.6733417959444</c:v>
                        </c:pt>
                        <c:pt idx="107">
                          <c:v>377.63126037615302</c:v>
                        </c:pt>
                        <c:pt idx="108">
                          <c:v>266.03407717903326</c:v>
                        </c:pt>
                        <c:pt idx="109">
                          <c:v>341.21932700903659</c:v>
                        </c:pt>
                        <c:pt idx="110">
                          <c:v>415.01617267417942</c:v>
                        </c:pt>
                        <c:pt idx="111">
                          <c:v>449.43565590860811</c:v>
                        </c:pt>
                        <c:pt idx="112">
                          <c:v>435.15386669559155</c:v>
                        </c:pt>
                        <c:pt idx="113">
                          <c:v>375.32556193939621</c:v>
                        </c:pt>
                        <c:pt idx="114">
                          <c:v>399.55740422388044</c:v>
                        </c:pt>
                        <c:pt idx="115">
                          <c:v>312.70772093142199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rgbClr val="C00000">
                          <a:alpha val="20000"/>
                        </a:srgb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data'!$W$4:$W$120</c15:sqref>
                        </c15:formulaRef>
                      </c:ext>
                    </c:extLst>
                    <c:numCache>
                      <c:formatCode>General</c:formatCode>
                      <c:ptCount val="117"/>
                      <c:pt idx="1">
                        <c:v>1208.7260000000001</c:v>
                      </c:pt>
                      <c:pt idx="2">
                        <c:v>1196.6795</c:v>
                      </c:pt>
                      <c:pt idx="3">
                        <c:v>1217.4962500000001</c:v>
                      </c:pt>
                      <c:pt idx="4">
                        <c:v>1221.6176666666665</c:v>
                      </c:pt>
                      <c:pt idx="5">
                        <c:v>0</c:v>
                      </c:pt>
                      <c:pt idx="6">
                        <c:v>1290.3614166666666</c:v>
                      </c:pt>
                      <c:pt idx="7">
                        <c:v>1263.9086666666665</c:v>
                      </c:pt>
                      <c:pt idx="8">
                        <c:v>1299.1974166666666</c:v>
                      </c:pt>
                      <c:pt idx="9">
                        <c:v>1307.2040833333333</c:v>
                      </c:pt>
                      <c:pt idx="10">
                        <c:v>1314.9554166666667</c:v>
                      </c:pt>
                      <c:pt idx="11">
                        <c:v>1339.5009166666666</c:v>
                      </c:pt>
                      <c:pt idx="12">
                        <c:v>1356.4669999999999</c:v>
                      </c:pt>
                      <c:pt idx="13">
                        <c:v>1339.2452500000002</c:v>
                      </c:pt>
                      <c:pt idx="14">
                        <c:v>1411.1179500000001</c:v>
                      </c:pt>
                      <c:pt idx="15">
                        <c:v>1543.2258000000002</c:v>
                      </c:pt>
                      <c:pt idx="16">
                        <c:v>1547.9114500000001</c:v>
                      </c:pt>
                      <c:pt idx="17">
                        <c:v>1562.3637999999999</c:v>
                      </c:pt>
                      <c:pt idx="18">
                        <c:v>1578.4547833333334</c:v>
                      </c:pt>
                      <c:pt idx="19">
                        <c:v>1545.0493666666666</c:v>
                      </c:pt>
                      <c:pt idx="20">
                        <c:v>1552.5353666666665</c:v>
                      </c:pt>
                      <c:pt idx="21">
                        <c:v>1556.8341999999998</c:v>
                      </c:pt>
                      <c:pt idx="22">
                        <c:v>1561.24405</c:v>
                      </c:pt>
                      <c:pt idx="23">
                        <c:v>1552.79495</c:v>
                      </c:pt>
                      <c:pt idx="24">
                        <c:v>1548.8157999999999</c:v>
                      </c:pt>
                      <c:pt idx="25">
                        <c:v>1540.1988999999999</c:v>
                      </c:pt>
                      <c:pt idx="26">
                        <c:v>1550.6567</c:v>
                      </c:pt>
                      <c:pt idx="27">
                        <c:v>1557.8533500000001</c:v>
                      </c:pt>
                      <c:pt idx="28">
                        <c:v>1535.8006499999999</c:v>
                      </c:pt>
                      <c:pt idx="29">
                        <c:v>1516.8768999999998</c:v>
                      </c:pt>
                      <c:pt idx="30">
                        <c:v>1533.8887000000002</c:v>
                      </c:pt>
                      <c:pt idx="31">
                        <c:v>1552.1064999999999</c:v>
                      </c:pt>
                      <c:pt idx="32">
                        <c:v>1596.9655500000001</c:v>
                      </c:pt>
                      <c:pt idx="33">
                        <c:v>1588.2315000000001</c:v>
                      </c:pt>
                      <c:pt idx="34">
                        <c:v>1584.7174500000001</c:v>
                      </c:pt>
                      <c:pt idx="35">
                        <c:v>1640.8244999999999</c:v>
                      </c:pt>
                      <c:pt idx="36">
                        <c:v>1625.40885</c:v>
                      </c:pt>
                      <c:pt idx="37">
                        <c:v>1653.8992499999999</c:v>
                      </c:pt>
                      <c:pt idx="38">
                        <c:v>1651.0926999999999</c:v>
                      </c:pt>
                      <c:pt idx="39">
                        <c:v>1671.8525500000001</c:v>
                      </c:pt>
                      <c:pt idx="40">
                        <c:v>1709.4108000000001</c:v>
                      </c:pt>
                      <c:pt idx="41">
                        <c:v>1743.2416000000001</c:v>
                      </c:pt>
                      <c:pt idx="42">
                        <c:v>1742.4538499999999</c:v>
                      </c:pt>
                      <c:pt idx="43">
                        <c:v>1793.2789499999999</c:v>
                      </c:pt>
                      <c:pt idx="44">
                        <c:v>1802.9619500000001</c:v>
                      </c:pt>
                      <c:pt idx="45">
                        <c:v>1846.4038</c:v>
                      </c:pt>
                      <c:pt idx="46">
                        <c:v>1886.9635999999998</c:v>
                      </c:pt>
                      <c:pt idx="47">
                        <c:v>1924.1790000000001</c:v>
                      </c:pt>
                      <c:pt idx="48">
                        <c:v>1992.8078999999998</c:v>
                      </c:pt>
                      <c:pt idx="49">
                        <c:v>2168.2477000000003</c:v>
                      </c:pt>
                      <c:pt idx="50">
                        <c:v>2407.3117499999998</c:v>
                      </c:pt>
                      <c:pt idx="51">
                        <c:v>2817.7688500000004</c:v>
                      </c:pt>
                      <c:pt idx="52">
                        <c:v>3248.2759500000002</c:v>
                      </c:pt>
                      <c:pt idx="53">
                        <c:v>3554.6936000000001</c:v>
                      </c:pt>
                      <c:pt idx="54">
                        <c:v>3447.6315499999996</c:v>
                      </c:pt>
                      <c:pt idx="55">
                        <c:v>3110.0792000000001</c:v>
                      </c:pt>
                      <c:pt idx="56">
                        <c:v>2726.85725</c:v>
                      </c:pt>
                      <c:pt idx="57">
                        <c:v>2466.2512500000003</c:v>
                      </c:pt>
                      <c:pt idx="58">
                        <c:v>2290.7129499999996</c:v>
                      </c:pt>
                      <c:pt idx="59">
                        <c:v>2189.9590499999999</c:v>
                      </c:pt>
                      <c:pt idx="60">
                        <c:v>2178.4476000000004</c:v>
                      </c:pt>
                      <c:pt idx="61">
                        <c:v>2212.5687499999999</c:v>
                      </c:pt>
                      <c:pt idx="62">
                        <c:v>2355.9104500000003</c:v>
                      </c:pt>
                      <c:pt idx="63">
                        <c:v>2544.0074500000001</c:v>
                      </c:pt>
                      <c:pt idx="64">
                        <c:v>2816.5790499999998</c:v>
                      </c:pt>
                      <c:pt idx="65">
                        <c:v>3063.6644000000001</c:v>
                      </c:pt>
                      <c:pt idx="66">
                        <c:v>3133.9535000000001</c:v>
                      </c:pt>
                      <c:pt idx="67">
                        <c:v>3077.9839999999999</c:v>
                      </c:pt>
                      <c:pt idx="68">
                        <c:v>2957.2004000000002</c:v>
                      </c:pt>
                      <c:pt idx="69">
                        <c:v>2862.9297999999999</c:v>
                      </c:pt>
                      <c:pt idx="70">
                        <c:v>2679.3815</c:v>
                      </c:pt>
                      <c:pt idx="71">
                        <c:v>2432.5831499999999</c:v>
                      </c:pt>
                      <c:pt idx="72">
                        <c:v>2256.6704500000001</c:v>
                      </c:pt>
                      <c:pt idx="73">
                        <c:v>2113.8546999999999</c:v>
                      </c:pt>
                      <c:pt idx="74">
                        <c:v>2050.6922</c:v>
                      </c:pt>
                      <c:pt idx="75">
                        <c:v>1959.6474999999998</c:v>
                      </c:pt>
                      <c:pt idx="76">
                        <c:v>1943.2240000000002</c:v>
                      </c:pt>
                      <c:pt idx="77">
                        <c:v>1900.7747000000004</c:v>
                      </c:pt>
                      <c:pt idx="78">
                        <c:v>1845.0219000000002</c:v>
                      </c:pt>
                      <c:pt idx="79">
                        <c:v>1795.0470499999999</c:v>
                      </c:pt>
                      <c:pt idx="80">
                        <c:v>1769.9875499999998</c:v>
                      </c:pt>
                      <c:pt idx="81">
                        <c:v>1716.5585000000003</c:v>
                      </c:pt>
                      <c:pt idx="82">
                        <c:v>1712.0815000000002</c:v>
                      </c:pt>
                      <c:pt idx="83">
                        <c:v>1709.0371</c:v>
                      </c:pt>
                      <c:pt idx="84">
                        <c:v>1716.1134999999999</c:v>
                      </c:pt>
                      <c:pt idx="85">
                        <c:v>1717.1023</c:v>
                      </c:pt>
                      <c:pt idx="86">
                        <c:v>1726.1954499999999</c:v>
                      </c:pt>
                      <c:pt idx="87">
                        <c:v>1741.3133000000003</c:v>
                      </c:pt>
                      <c:pt idx="88">
                        <c:v>1749.2336500000001</c:v>
                      </c:pt>
                      <c:pt idx="89">
                        <c:v>1765.0553500000001</c:v>
                      </c:pt>
                      <c:pt idx="90">
                        <c:v>1800.337</c:v>
                      </c:pt>
                      <c:pt idx="91">
                        <c:v>1866.3293125</c:v>
                      </c:pt>
                      <c:pt idx="92">
                        <c:v>1828.8188125000001</c:v>
                      </c:pt>
                      <c:pt idx="93">
                        <c:v>1795.4210625000001</c:v>
                      </c:pt>
                      <c:pt idx="94">
                        <c:v>1809.4525624999999</c:v>
                      </c:pt>
                      <c:pt idx="95">
                        <c:v>1792.767625</c:v>
                      </c:pt>
                      <c:pt idx="96">
                        <c:v>1756.3971041666666</c:v>
                      </c:pt>
                      <c:pt idx="97">
                        <c:v>1761.2906875000001</c:v>
                      </c:pt>
                      <c:pt idx="98">
                        <c:v>1727.9653749999998</c:v>
                      </c:pt>
                      <c:pt idx="99">
                        <c:v>1714.2448750000001</c:v>
                      </c:pt>
                      <c:pt idx="100">
                        <c:v>1714.4096041666667</c:v>
                      </c:pt>
                      <c:pt idx="101">
                        <c:v>1716.1323124999999</c:v>
                      </c:pt>
                      <c:pt idx="102">
                        <c:v>1685.3741875000001</c:v>
                      </c:pt>
                      <c:pt idx="103">
                        <c:v>1663.8911250000001</c:v>
                      </c:pt>
                      <c:pt idx="104">
                        <c:v>1685.91725</c:v>
                      </c:pt>
                      <c:pt idx="105">
                        <c:v>1742.5640000000001</c:v>
                      </c:pt>
                      <c:pt idx="106">
                        <c:v>1736.8233749999999</c:v>
                      </c:pt>
                      <c:pt idx="107">
                        <c:v>1757.9363749999998</c:v>
                      </c:pt>
                      <c:pt idx="108">
                        <c:v>1669.2235000000001</c:v>
                      </c:pt>
                      <c:pt idx="109">
                        <c:v>1678.2175</c:v>
                      </c:pt>
                      <c:pt idx="110">
                        <c:v>1690.9602500000001</c:v>
                      </c:pt>
                      <c:pt idx="111">
                        <c:v>1698.585</c:v>
                      </c:pt>
                      <c:pt idx="112">
                        <c:v>1622.5287499999999</c:v>
                      </c:pt>
                      <c:pt idx="113">
                        <c:v>1585.5497500000001</c:v>
                      </c:pt>
                      <c:pt idx="114">
                        <c:v>1631.3052500000001</c:v>
                      </c:pt>
                      <c:pt idx="115">
                        <c:v>1625.2152500000002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C6D-4433-A9C5-0A971097592D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v>Average PAR-6 eGFP</c:v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data'!$BG$4:$BG$119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45.003103981836638</c:v>
                        </c:pt>
                        <c:pt idx="2">
                          <c:v>9.4285618203413062</c:v>
                        </c:pt>
                        <c:pt idx="3">
                          <c:v>10.459877060702018</c:v>
                        </c:pt>
                        <c:pt idx="4">
                          <c:v>4.9723748853037497</c:v>
                        </c:pt>
                        <c:pt idx="5">
                          <c:v>0</c:v>
                        </c:pt>
                        <c:pt idx="6">
                          <c:v>283.42525188777034</c:v>
                        </c:pt>
                        <c:pt idx="7">
                          <c:v>305.19919362876084</c:v>
                        </c:pt>
                        <c:pt idx="8">
                          <c:v>337.61207697651446</c:v>
                        </c:pt>
                        <c:pt idx="9">
                          <c:v>437.8023445353931</c:v>
                        </c:pt>
                        <c:pt idx="10">
                          <c:v>433.28612660926751</c:v>
                        </c:pt>
                        <c:pt idx="11">
                          <c:v>474.69436285335178</c:v>
                        </c:pt>
                        <c:pt idx="12">
                          <c:v>482.48915916376978</c:v>
                        </c:pt>
                        <c:pt idx="13">
                          <c:v>455.43800805322326</c:v>
                        </c:pt>
                        <c:pt idx="14">
                          <c:v>377.5903165000837</c:v>
                        </c:pt>
                        <c:pt idx="15">
                          <c:v>367.42473577633848</c:v>
                        </c:pt>
                        <c:pt idx="16">
                          <c:v>377.15972729412783</c:v>
                        </c:pt>
                        <c:pt idx="17">
                          <c:v>462.65425060355722</c:v>
                        </c:pt>
                        <c:pt idx="18">
                          <c:v>564.8345416737003</c:v>
                        </c:pt>
                        <c:pt idx="19">
                          <c:v>481.64282065627793</c:v>
                        </c:pt>
                        <c:pt idx="20">
                          <c:v>517.2724405956676</c:v>
                        </c:pt>
                        <c:pt idx="21">
                          <c:v>516.35249271840257</c:v>
                        </c:pt>
                        <c:pt idx="22">
                          <c:v>475.69147067038585</c:v>
                        </c:pt>
                        <c:pt idx="23">
                          <c:v>423.33548603578021</c:v>
                        </c:pt>
                        <c:pt idx="24">
                          <c:v>383.17446703026644</c:v>
                        </c:pt>
                        <c:pt idx="25">
                          <c:v>369.81616037042392</c:v>
                        </c:pt>
                        <c:pt idx="26">
                          <c:v>361.65058001315737</c:v>
                        </c:pt>
                        <c:pt idx="27">
                          <c:v>338.98041057754585</c:v>
                        </c:pt>
                        <c:pt idx="28">
                          <c:v>347.52818451358917</c:v>
                        </c:pt>
                        <c:pt idx="29">
                          <c:v>350.11954066799365</c:v>
                        </c:pt>
                        <c:pt idx="30">
                          <c:v>356.80429928158338</c:v>
                        </c:pt>
                        <c:pt idx="31">
                          <c:v>379.46838182183387</c:v>
                        </c:pt>
                        <c:pt idx="32">
                          <c:v>384.44883963180405</c:v>
                        </c:pt>
                        <c:pt idx="33">
                          <c:v>417.70617584462343</c:v>
                        </c:pt>
                        <c:pt idx="34">
                          <c:v>439.40002517061566</c:v>
                        </c:pt>
                        <c:pt idx="35">
                          <c:v>435.9487714282123</c:v>
                        </c:pt>
                        <c:pt idx="36">
                          <c:v>425.73980483110239</c:v>
                        </c:pt>
                        <c:pt idx="37">
                          <c:v>425.79856028374331</c:v>
                        </c:pt>
                        <c:pt idx="38">
                          <c:v>414.1721945555862</c:v>
                        </c:pt>
                        <c:pt idx="39">
                          <c:v>398.18843808278905</c:v>
                        </c:pt>
                        <c:pt idx="40">
                          <c:v>375.88058652518453</c:v>
                        </c:pt>
                        <c:pt idx="41">
                          <c:v>368.94491555044652</c:v>
                        </c:pt>
                        <c:pt idx="42">
                          <c:v>380.96821743655215</c:v>
                        </c:pt>
                        <c:pt idx="43">
                          <c:v>378.42191374847926</c:v>
                        </c:pt>
                        <c:pt idx="44">
                          <c:v>377.76255242326118</c:v>
                        </c:pt>
                        <c:pt idx="45">
                          <c:v>358.4906123659058</c:v>
                        </c:pt>
                        <c:pt idx="46">
                          <c:v>347.03861882493504</c:v>
                        </c:pt>
                        <c:pt idx="47">
                          <c:v>347.87312238859636</c:v>
                        </c:pt>
                        <c:pt idx="48">
                          <c:v>348.91660858611942</c:v>
                        </c:pt>
                        <c:pt idx="49">
                          <c:v>363.43034934746635</c:v>
                        </c:pt>
                        <c:pt idx="50">
                          <c:v>455.24013768646762</c:v>
                        </c:pt>
                        <c:pt idx="51">
                          <c:v>563.86501265676134</c:v>
                        </c:pt>
                        <c:pt idx="52">
                          <c:v>636.25874686117629</c:v>
                        </c:pt>
                        <c:pt idx="53">
                          <c:v>770.21485323655486</c:v>
                        </c:pt>
                        <c:pt idx="54">
                          <c:v>723.32113171591254</c:v>
                        </c:pt>
                        <c:pt idx="55">
                          <c:v>694.39339565025887</c:v>
                        </c:pt>
                        <c:pt idx="56">
                          <c:v>641.19605066104441</c:v>
                        </c:pt>
                        <c:pt idx="57">
                          <c:v>523.35225671318119</c:v>
                        </c:pt>
                        <c:pt idx="58">
                          <c:v>407.22542162073535</c:v>
                        </c:pt>
                        <c:pt idx="59">
                          <c:v>367.59705106558636</c:v>
                        </c:pt>
                        <c:pt idx="60">
                          <c:v>374.43236533406304</c:v>
                        </c:pt>
                        <c:pt idx="61">
                          <c:v>450.04187223328427</c:v>
                        </c:pt>
                        <c:pt idx="62">
                          <c:v>598.13718169672995</c:v>
                        </c:pt>
                        <c:pt idx="63">
                          <c:v>718.12371156247627</c:v>
                        </c:pt>
                        <c:pt idx="64">
                          <c:v>665.89883178800153</c:v>
                        </c:pt>
                        <c:pt idx="65">
                          <c:v>563.01262182812297</c:v>
                        </c:pt>
                        <c:pt idx="66">
                          <c:v>557.10678770008553</c:v>
                        </c:pt>
                        <c:pt idx="67">
                          <c:v>563.28192034622157</c:v>
                        </c:pt>
                        <c:pt idx="68">
                          <c:v>684.10193612920671</c:v>
                        </c:pt>
                        <c:pt idx="69">
                          <c:v>774.51042394428521</c:v>
                        </c:pt>
                        <c:pt idx="70">
                          <c:v>741.39997088297514</c:v>
                        </c:pt>
                        <c:pt idx="71">
                          <c:v>540.56979911349856</c:v>
                        </c:pt>
                        <c:pt idx="72">
                          <c:v>437.98368093503171</c:v>
                        </c:pt>
                        <c:pt idx="73">
                          <c:v>436.32610085867435</c:v>
                        </c:pt>
                        <c:pt idx="74">
                          <c:v>379.19230374400411</c:v>
                        </c:pt>
                        <c:pt idx="75">
                          <c:v>360.8172335600446</c:v>
                        </c:pt>
                        <c:pt idx="76">
                          <c:v>328.23669968523666</c:v>
                        </c:pt>
                        <c:pt idx="77">
                          <c:v>292.05294291789096</c:v>
                        </c:pt>
                        <c:pt idx="78">
                          <c:v>274.24439910941243</c:v>
                        </c:pt>
                        <c:pt idx="79">
                          <c:v>276.97983799661614</c:v>
                        </c:pt>
                        <c:pt idx="80">
                          <c:v>257.89110477742611</c:v>
                        </c:pt>
                        <c:pt idx="81">
                          <c:v>255.1542566699822</c:v>
                        </c:pt>
                        <c:pt idx="82">
                          <c:v>239.29605885513902</c:v>
                        </c:pt>
                        <c:pt idx="83">
                          <c:v>234.70471422288324</c:v>
                        </c:pt>
                        <c:pt idx="84">
                          <c:v>230.76997934919765</c:v>
                        </c:pt>
                        <c:pt idx="85">
                          <c:v>257.88711276188144</c:v>
                        </c:pt>
                        <c:pt idx="86">
                          <c:v>236.21528682194807</c:v>
                        </c:pt>
                        <c:pt idx="87">
                          <c:v>206.25548441614481</c:v>
                        </c:pt>
                        <c:pt idx="88">
                          <c:v>193.43824138313715</c:v>
                        </c:pt>
                        <c:pt idx="89">
                          <c:v>214.25156072521941</c:v>
                        </c:pt>
                        <c:pt idx="90">
                          <c:v>234.44637328577645</c:v>
                        </c:pt>
                        <c:pt idx="91">
                          <c:v>299.88865582146326</c:v>
                        </c:pt>
                        <c:pt idx="92">
                          <c:v>337.0837646578571</c:v>
                        </c:pt>
                        <c:pt idx="93">
                          <c:v>364.90161720046689</c:v>
                        </c:pt>
                        <c:pt idx="94">
                          <c:v>357.43918259718663</c:v>
                        </c:pt>
                        <c:pt idx="95">
                          <c:v>381.4372588524667</c:v>
                        </c:pt>
                        <c:pt idx="96">
                          <c:v>365.47177639459494</c:v>
                        </c:pt>
                        <c:pt idx="97">
                          <c:v>345.66864396295887</c:v>
                        </c:pt>
                        <c:pt idx="98">
                          <c:v>311.66004252549442</c:v>
                        </c:pt>
                        <c:pt idx="99">
                          <c:v>318.50666188882093</c:v>
                        </c:pt>
                        <c:pt idx="100">
                          <c:v>321.07009280904998</c:v>
                        </c:pt>
                        <c:pt idx="101">
                          <c:v>342.34252539630046</c:v>
                        </c:pt>
                        <c:pt idx="102">
                          <c:v>354.15636237225817</c:v>
                        </c:pt>
                        <c:pt idx="103">
                          <c:v>405.1624098484541</c:v>
                        </c:pt>
                        <c:pt idx="104">
                          <c:v>204.27169070831462</c:v>
                        </c:pt>
                        <c:pt idx="105">
                          <c:v>215.46863381476209</c:v>
                        </c:pt>
                        <c:pt idx="106">
                          <c:v>250.61791304560484</c:v>
                        </c:pt>
                        <c:pt idx="107">
                          <c:v>351.00634657165824</c:v>
                        </c:pt>
                        <c:pt idx="108">
                          <c:v>274.90923522561377</c:v>
                        </c:pt>
                        <c:pt idx="109">
                          <c:v>291.43131568618935</c:v>
                        </c:pt>
                        <c:pt idx="110">
                          <c:v>258.51275912424757</c:v>
                        </c:pt>
                        <c:pt idx="111">
                          <c:v>154.75079046719677</c:v>
                        </c:pt>
                        <c:pt idx="112">
                          <c:v>180.19803145740804</c:v>
                        </c:pt>
                        <c:pt idx="113">
                          <c:v>84.250005211424195</c:v>
                        </c:pt>
                        <c:pt idx="114">
                          <c:v>66.465209004410625</c:v>
                        </c:pt>
                        <c:pt idx="115">
                          <c:v>24.737423633030126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data'!$BG$4:$BG$119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45.003103981836638</c:v>
                        </c:pt>
                        <c:pt idx="2">
                          <c:v>9.4285618203413062</c:v>
                        </c:pt>
                        <c:pt idx="3">
                          <c:v>10.459877060702018</c:v>
                        </c:pt>
                        <c:pt idx="4">
                          <c:v>4.9723748853037497</c:v>
                        </c:pt>
                        <c:pt idx="5">
                          <c:v>0</c:v>
                        </c:pt>
                        <c:pt idx="6">
                          <c:v>283.42525188777034</c:v>
                        </c:pt>
                        <c:pt idx="7">
                          <c:v>305.19919362876084</c:v>
                        </c:pt>
                        <c:pt idx="8">
                          <c:v>337.61207697651446</c:v>
                        </c:pt>
                        <c:pt idx="9">
                          <c:v>437.8023445353931</c:v>
                        </c:pt>
                        <c:pt idx="10">
                          <c:v>433.28612660926751</c:v>
                        </c:pt>
                        <c:pt idx="11">
                          <c:v>474.69436285335178</c:v>
                        </c:pt>
                        <c:pt idx="12">
                          <c:v>482.48915916376978</c:v>
                        </c:pt>
                        <c:pt idx="13">
                          <c:v>455.43800805322326</c:v>
                        </c:pt>
                        <c:pt idx="14">
                          <c:v>377.5903165000837</c:v>
                        </c:pt>
                        <c:pt idx="15">
                          <c:v>367.42473577633848</c:v>
                        </c:pt>
                        <c:pt idx="16">
                          <c:v>377.15972729412783</c:v>
                        </c:pt>
                        <c:pt idx="17">
                          <c:v>462.65425060355722</c:v>
                        </c:pt>
                        <c:pt idx="18">
                          <c:v>564.8345416737003</c:v>
                        </c:pt>
                        <c:pt idx="19">
                          <c:v>481.64282065627793</c:v>
                        </c:pt>
                        <c:pt idx="20">
                          <c:v>517.2724405956676</c:v>
                        </c:pt>
                        <c:pt idx="21">
                          <c:v>516.35249271840257</c:v>
                        </c:pt>
                        <c:pt idx="22">
                          <c:v>475.69147067038585</c:v>
                        </c:pt>
                        <c:pt idx="23">
                          <c:v>423.33548603578021</c:v>
                        </c:pt>
                        <c:pt idx="24">
                          <c:v>383.17446703026644</c:v>
                        </c:pt>
                        <c:pt idx="25">
                          <c:v>369.81616037042392</c:v>
                        </c:pt>
                        <c:pt idx="26">
                          <c:v>361.65058001315737</c:v>
                        </c:pt>
                        <c:pt idx="27">
                          <c:v>338.98041057754585</c:v>
                        </c:pt>
                        <c:pt idx="28">
                          <c:v>347.52818451358917</c:v>
                        </c:pt>
                        <c:pt idx="29">
                          <c:v>350.11954066799365</c:v>
                        </c:pt>
                        <c:pt idx="30">
                          <c:v>356.80429928158338</c:v>
                        </c:pt>
                        <c:pt idx="31">
                          <c:v>379.46838182183387</c:v>
                        </c:pt>
                        <c:pt idx="32">
                          <c:v>384.44883963180405</c:v>
                        </c:pt>
                        <c:pt idx="33">
                          <c:v>417.70617584462343</c:v>
                        </c:pt>
                        <c:pt idx="34">
                          <c:v>439.40002517061566</c:v>
                        </c:pt>
                        <c:pt idx="35">
                          <c:v>435.9487714282123</c:v>
                        </c:pt>
                        <c:pt idx="36">
                          <c:v>425.73980483110239</c:v>
                        </c:pt>
                        <c:pt idx="37">
                          <c:v>425.79856028374331</c:v>
                        </c:pt>
                        <c:pt idx="38">
                          <c:v>414.1721945555862</c:v>
                        </c:pt>
                        <c:pt idx="39">
                          <c:v>398.18843808278905</c:v>
                        </c:pt>
                        <c:pt idx="40">
                          <c:v>375.88058652518453</c:v>
                        </c:pt>
                        <c:pt idx="41">
                          <c:v>368.94491555044652</c:v>
                        </c:pt>
                        <c:pt idx="42">
                          <c:v>380.96821743655215</c:v>
                        </c:pt>
                        <c:pt idx="43">
                          <c:v>378.42191374847926</c:v>
                        </c:pt>
                        <c:pt idx="44">
                          <c:v>377.76255242326118</c:v>
                        </c:pt>
                        <c:pt idx="45">
                          <c:v>358.4906123659058</c:v>
                        </c:pt>
                        <c:pt idx="46">
                          <c:v>347.03861882493504</c:v>
                        </c:pt>
                        <c:pt idx="47">
                          <c:v>347.87312238859636</c:v>
                        </c:pt>
                        <c:pt idx="48">
                          <c:v>348.91660858611942</c:v>
                        </c:pt>
                        <c:pt idx="49">
                          <c:v>363.43034934746635</c:v>
                        </c:pt>
                        <c:pt idx="50">
                          <c:v>455.24013768646762</c:v>
                        </c:pt>
                        <c:pt idx="51">
                          <c:v>563.86501265676134</c:v>
                        </c:pt>
                        <c:pt idx="52">
                          <c:v>636.25874686117629</c:v>
                        </c:pt>
                        <c:pt idx="53">
                          <c:v>770.21485323655486</c:v>
                        </c:pt>
                        <c:pt idx="54">
                          <c:v>723.32113171591254</c:v>
                        </c:pt>
                        <c:pt idx="55">
                          <c:v>694.39339565025887</c:v>
                        </c:pt>
                        <c:pt idx="56">
                          <c:v>641.19605066104441</c:v>
                        </c:pt>
                        <c:pt idx="57">
                          <c:v>523.35225671318119</c:v>
                        </c:pt>
                        <c:pt idx="58">
                          <c:v>407.22542162073535</c:v>
                        </c:pt>
                        <c:pt idx="59">
                          <c:v>367.59705106558636</c:v>
                        </c:pt>
                        <c:pt idx="60">
                          <c:v>374.43236533406304</c:v>
                        </c:pt>
                        <c:pt idx="61">
                          <c:v>450.04187223328427</c:v>
                        </c:pt>
                        <c:pt idx="62">
                          <c:v>598.13718169672995</c:v>
                        </c:pt>
                        <c:pt idx="63">
                          <c:v>718.12371156247627</c:v>
                        </c:pt>
                        <c:pt idx="64">
                          <c:v>665.89883178800153</c:v>
                        </c:pt>
                        <c:pt idx="65">
                          <c:v>563.01262182812297</c:v>
                        </c:pt>
                        <c:pt idx="66">
                          <c:v>557.10678770008553</c:v>
                        </c:pt>
                        <c:pt idx="67">
                          <c:v>563.28192034622157</c:v>
                        </c:pt>
                        <c:pt idx="68">
                          <c:v>684.10193612920671</c:v>
                        </c:pt>
                        <c:pt idx="69">
                          <c:v>774.51042394428521</c:v>
                        </c:pt>
                        <c:pt idx="70">
                          <c:v>741.39997088297514</c:v>
                        </c:pt>
                        <c:pt idx="71">
                          <c:v>540.56979911349856</c:v>
                        </c:pt>
                        <c:pt idx="72">
                          <c:v>437.98368093503171</c:v>
                        </c:pt>
                        <c:pt idx="73">
                          <c:v>436.32610085867435</c:v>
                        </c:pt>
                        <c:pt idx="74">
                          <c:v>379.19230374400411</c:v>
                        </c:pt>
                        <c:pt idx="75">
                          <c:v>360.8172335600446</c:v>
                        </c:pt>
                        <c:pt idx="76">
                          <c:v>328.23669968523666</c:v>
                        </c:pt>
                        <c:pt idx="77">
                          <c:v>292.05294291789096</c:v>
                        </c:pt>
                        <c:pt idx="78">
                          <c:v>274.24439910941243</c:v>
                        </c:pt>
                        <c:pt idx="79">
                          <c:v>276.97983799661614</c:v>
                        </c:pt>
                        <c:pt idx="80">
                          <c:v>257.89110477742611</c:v>
                        </c:pt>
                        <c:pt idx="81">
                          <c:v>255.1542566699822</c:v>
                        </c:pt>
                        <c:pt idx="82">
                          <c:v>239.29605885513902</c:v>
                        </c:pt>
                        <c:pt idx="83">
                          <c:v>234.70471422288324</c:v>
                        </c:pt>
                        <c:pt idx="84">
                          <c:v>230.76997934919765</c:v>
                        </c:pt>
                        <c:pt idx="85">
                          <c:v>257.88711276188144</c:v>
                        </c:pt>
                        <c:pt idx="86">
                          <c:v>236.21528682194807</c:v>
                        </c:pt>
                        <c:pt idx="87">
                          <c:v>206.25548441614481</c:v>
                        </c:pt>
                        <c:pt idx="88">
                          <c:v>193.43824138313715</c:v>
                        </c:pt>
                        <c:pt idx="89">
                          <c:v>214.25156072521941</c:v>
                        </c:pt>
                        <c:pt idx="90">
                          <c:v>234.44637328577645</c:v>
                        </c:pt>
                        <c:pt idx="91">
                          <c:v>299.88865582146326</c:v>
                        </c:pt>
                        <c:pt idx="92">
                          <c:v>337.0837646578571</c:v>
                        </c:pt>
                        <c:pt idx="93">
                          <c:v>364.90161720046689</c:v>
                        </c:pt>
                        <c:pt idx="94">
                          <c:v>357.43918259718663</c:v>
                        </c:pt>
                        <c:pt idx="95">
                          <c:v>381.4372588524667</c:v>
                        </c:pt>
                        <c:pt idx="96">
                          <c:v>365.47177639459494</c:v>
                        </c:pt>
                        <c:pt idx="97">
                          <c:v>345.66864396295887</c:v>
                        </c:pt>
                        <c:pt idx="98">
                          <c:v>311.66004252549442</c:v>
                        </c:pt>
                        <c:pt idx="99">
                          <c:v>318.50666188882093</c:v>
                        </c:pt>
                        <c:pt idx="100">
                          <c:v>321.07009280904998</c:v>
                        </c:pt>
                        <c:pt idx="101">
                          <c:v>342.34252539630046</c:v>
                        </c:pt>
                        <c:pt idx="102">
                          <c:v>354.15636237225817</c:v>
                        </c:pt>
                        <c:pt idx="103">
                          <c:v>405.1624098484541</c:v>
                        </c:pt>
                        <c:pt idx="104">
                          <c:v>204.27169070831462</c:v>
                        </c:pt>
                        <c:pt idx="105">
                          <c:v>215.46863381476209</c:v>
                        </c:pt>
                        <c:pt idx="106">
                          <c:v>250.61791304560484</c:v>
                        </c:pt>
                        <c:pt idx="107">
                          <c:v>351.00634657165824</c:v>
                        </c:pt>
                        <c:pt idx="108">
                          <c:v>274.90923522561377</c:v>
                        </c:pt>
                        <c:pt idx="109">
                          <c:v>291.43131568618935</c:v>
                        </c:pt>
                        <c:pt idx="110">
                          <c:v>258.51275912424757</c:v>
                        </c:pt>
                        <c:pt idx="111">
                          <c:v>154.75079046719677</c:v>
                        </c:pt>
                        <c:pt idx="112">
                          <c:v>180.19803145740804</c:v>
                        </c:pt>
                        <c:pt idx="113">
                          <c:v>84.250005211424195</c:v>
                        </c:pt>
                        <c:pt idx="114">
                          <c:v>66.465209004410625</c:v>
                        </c:pt>
                        <c:pt idx="115">
                          <c:v>24.737423633030126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chemeClr val="accent6">
                          <a:alpha val="20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data'!$BD$4:$BD$119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1">
                        <c:v>1262.038</c:v>
                      </c:pt>
                      <c:pt idx="2">
                        <c:v>1225.693</c:v>
                      </c:pt>
                      <c:pt idx="3">
                        <c:v>1240.4952499999999</c:v>
                      </c:pt>
                      <c:pt idx="4">
                        <c:v>1266.3020000000001</c:v>
                      </c:pt>
                      <c:pt idx="5">
                        <c:v>0</c:v>
                      </c:pt>
                      <c:pt idx="6">
                        <c:v>1326.6523333333334</c:v>
                      </c:pt>
                      <c:pt idx="7">
                        <c:v>1375.7835833333331</c:v>
                      </c:pt>
                      <c:pt idx="8">
                        <c:v>1420.5165833333333</c:v>
                      </c:pt>
                      <c:pt idx="9">
                        <c:v>1462.5047500000001</c:v>
                      </c:pt>
                      <c:pt idx="10">
                        <c:v>1536.304625</c:v>
                      </c:pt>
                      <c:pt idx="11">
                        <c:v>1485.4692500000001</c:v>
                      </c:pt>
                      <c:pt idx="12">
                        <c:v>1513.7712500000002</c:v>
                      </c:pt>
                      <c:pt idx="13">
                        <c:v>1511.6576499999999</c:v>
                      </c:pt>
                      <c:pt idx="14">
                        <c:v>1394.2757142857142</c:v>
                      </c:pt>
                      <c:pt idx="15">
                        <c:v>1445.1007500000001</c:v>
                      </c:pt>
                      <c:pt idx="16">
                        <c:v>1426.3938928571426</c:v>
                      </c:pt>
                      <c:pt idx="17">
                        <c:v>1444.0123928571427</c:v>
                      </c:pt>
                      <c:pt idx="18">
                        <c:v>1561.0329999999999</c:v>
                      </c:pt>
                      <c:pt idx="19">
                        <c:v>1525.2087976190476</c:v>
                      </c:pt>
                      <c:pt idx="20">
                        <c:v>1473.9391875000001</c:v>
                      </c:pt>
                      <c:pt idx="21">
                        <c:v>1455.6362083333333</c:v>
                      </c:pt>
                      <c:pt idx="22">
                        <c:v>1462.6352499999998</c:v>
                      </c:pt>
                      <c:pt idx="23">
                        <c:v>1458.2177187500001</c:v>
                      </c:pt>
                      <c:pt idx="24">
                        <c:v>1443.4342604166668</c:v>
                      </c:pt>
                      <c:pt idx="25">
                        <c:v>1411.7576145833334</c:v>
                      </c:pt>
                      <c:pt idx="26">
                        <c:v>1391.2696874999999</c:v>
                      </c:pt>
                      <c:pt idx="27">
                        <c:v>1390.8486249999999</c:v>
                      </c:pt>
                      <c:pt idx="28">
                        <c:v>1398.0862187499999</c:v>
                      </c:pt>
                      <c:pt idx="29">
                        <c:v>1400.9299375000001</c:v>
                      </c:pt>
                      <c:pt idx="30">
                        <c:v>1417.4257499999999</c:v>
                      </c:pt>
                      <c:pt idx="31">
                        <c:v>1455.2199062500001</c:v>
                      </c:pt>
                      <c:pt idx="32">
                        <c:v>1491.8970312499998</c:v>
                      </c:pt>
                      <c:pt idx="33">
                        <c:v>1519.5382187499999</c:v>
                      </c:pt>
                      <c:pt idx="34">
                        <c:v>1564.2962812499998</c:v>
                      </c:pt>
                      <c:pt idx="35">
                        <c:v>1587.53025</c:v>
                      </c:pt>
                      <c:pt idx="36">
                        <c:v>1620.130625</c:v>
                      </c:pt>
                      <c:pt idx="37">
                        <c:v>1650.6193125000002</c:v>
                      </c:pt>
                      <c:pt idx="38">
                        <c:v>1666.6210312499998</c:v>
                      </c:pt>
                      <c:pt idx="39">
                        <c:v>1687.9342187500001</c:v>
                      </c:pt>
                      <c:pt idx="40">
                        <c:v>1703.5704062499999</c:v>
                      </c:pt>
                      <c:pt idx="41">
                        <c:v>1709.4342812499999</c:v>
                      </c:pt>
                      <c:pt idx="42">
                        <c:v>1741.0045937499999</c:v>
                      </c:pt>
                      <c:pt idx="43">
                        <c:v>1758.1922187499999</c:v>
                      </c:pt>
                      <c:pt idx="44">
                        <c:v>1802.0569062500001</c:v>
                      </c:pt>
                      <c:pt idx="45">
                        <c:v>1850.2006249999999</c:v>
                      </c:pt>
                      <c:pt idx="46">
                        <c:v>1883.14103125</c:v>
                      </c:pt>
                      <c:pt idx="47">
                        <c:v>1960.0896562500002</c:v>
                      </c:pt>
                      <c:pt idx="48">
                        <c:v>2081.5577812500001</c:v>
                      </c:pt>
                      <c:pt idx="49">
                        <c:v>2227.94875</c:v>
                      </c:pt>
                      <c:pt idx="50">
                        <c:v>2485.1494687499999</c:v>
                      </c:pt>
                      <c:pt idx="51">
                        <c:v>2899.100625</c:v>
                      </c:pt>
                      <c:pt idx="52">
                        <c:v>3305.6526562500003</c:v>
                      </c:pt>
                      <c:pt idx="53">
                        <c:v>3587.4437500000004</c:v>
                      </c:pt>
                      <c:pt idx="54">
                        <c:v>3438.9566249999998</c:v>
                      </c:pt>
                      <c:pt idx="55">
                        <c:v>3089.83475</c:v>
                      </c:pt>
                      <c:pt idx="56">
                        <c:v>2746.4724999999999</c:v>
                      </c:pt>
                      <c:pt idx="57">
                        <c:v>2431.0359375000003</c:v>
                      </c:pt>
                      <c:pt idx="58">
                        <c:v>2178.2517187500002</c:v>
                      </c:pt>
                      <c:pt idx="59">
                        <c:v>2075.5872187499999</c:v>
                      </c:pt>
                      <c:pt idx="60">
                        <c:v>2073.196625</c:v>
                      </c:pt>
                      <c:pt idx="61">
                        <c:v>2201.82753125</c:v>
                      </c:pt>
                      <c:pt idx="62">
                        <c:v>2436.3642500000001</c:v>
                      </c:pt>
                      <c:pt idx="63">
                        <c:v>2729.2995000000001</c:v>
                      </c:pt>
                      <c:pt idx="64">
                        <c:v>2955.4338750000002</c:v>
                      </c:pt>
                      <c:pt idx="65">
                        <c:v>3073.3483125000007</c:v>
                      </c:pt>
                      <c:pt idx="66">
                        <c:v>3092.82421875</c:v>
                      </c:pt>
                      <c:pt idx="67">
                        <c:v>2991.7944062500001</c:v>
                      </c:pt>
                      <c:pt idx="68">
                        <c:v>2852.5065937500003</c:v>
                      </c:pt>
                      <c:pt idx="69">
                        <c:v>2654.5069062500002</c:v>
                      </c:pt>
                      <c:pt idx="70">
                        <c:v>2458.9542812499999</c:v>
                      </c:pt>
                      <c:pt idx="71">
                        <c:v>2240.5838437499997</c:v>
                      </c:pt>
                      <c:pt idx="72">
                        <c:v>2098.0857187500001</c:v>
                      </c:pt>
                      <c:pt idx="73">
                        <c:v>2012.4354062499999</c:v>
                      </c:pt>
                      <c:pt idx="74">
                        <c:v>1926.6919687500001</c:v>
                      </c:pt>
                      <c:pt idx="75">
                        <c:v>1882.7150625000004</c:v>
                      </c:pt>
                      <c:pt idx="76">
                        <c:v>1828.7757812500004</c:v>
                      </c:pt>
                      <c:pt idx="77">
                        <c:v>1783.4449999999997</c:v>
                      </c:pt>
                      <c:pt idx="78">
                        <c:v>1756.82546875</c:v>
                      </c:pt>
                      <c:pt idx="79">
                        <c:v>1757.4157812500002</c:v>
                      </c:pt>
                      <c:pt idx="80">
                        <c:v>1745.682</c:v>
                      </c:pt>
                      <c:pt idx="81">
                        <c:v>1732.5032187500001</c:v>
                      </c:pt>
                      <c:pt idx="82">
                        <c:v>1715.9983125000001</c:v>
                      </c:pt>
                      <c:pt idx="83">
                        <c:v>1715.35215625</c:v>
                      </c:pt>
                      <c:pt idx="84">
                        <c:v>1713.0834687500001</c:v>
                      </c:pt>
                      <c:pt idx="85">
                        <c:v>1678.6905937500001</c:v>
                      </c:pt>
                      <c:pt idx="86">
                        <c:v>1661.2898749999999</c:v>
                      </c:pt>
                      <c:pt idx="87">
                        <c:v>1629.9497187500001</c:v>
                      </c:pt>
                      <c:pt idx="88">
                        <c:v>1616.74028125</c:v>
                      </c:pt>
                      <c:pt idx="89">
                        <c:v>1609.8583125</c:v>
                      </c:pt>
                      <c:pt idx="90">
                        <c:v>1592.7895624999999</c:v>
                      </c:pt>
                      <c:pt idx="91">
                        <c:v>1595.1662857142858</c:v>
                      </c:pt>
                      <c:pt idx="92">
                        <c:v>1600.867642857143</c:v>
                      </c:pt>
                      <c:pt idx="93">
                        <c:v>1615.963619047619</c:v>
                      </c:pt>
                      <c:pt idx="94">
                        <c:v>1629.3735119047617</c:v>
                      </c:pt>
                      <c:pt idx="95">
                        <c:v>1669.6530119047618</c:v>
                      </c:pt>
                      <c:pt idx="96">
                        <c:v>1655.0944166666668</c:v>
                      </c:pt>
                      <c:pt idx="97">
                        <c:v>1644.6712738095237</c:v>
                      </c:pt>
                      <c:pt idx="98">
                        <c:v>1638.5695833333334</c:v>
                      </c:pt>
                      <c:pt idx="99">
                        <c:v>1666.6818055555557</c:v>
                      </c:pt>
                      <c:pt idx="100">
                        <c:v>1684.968458333333</c:v>
                      </c:pt>
                      <c:pt idx="101">
                        <c:v>1703.9834166666667</c:v>
                      </c:pt>
                      <c:pt idx="102">
                        <c:v>1628.8142361111113</c:v>
                      </c:pt>
                      <c:pt idx="103">
                        <c:v>1671.612388888889</c:v>
                      </c:pt>
                      <c:pt idx="104">
                        <c:v>1870.8195000000001</c:v>
                      </c:pt>
                      <c:pt idx="105">
                        <c:v>1876.5819999999999</c:v>
                      </c:pt>
                      <c:pt idx="106">
                        <c:v>1869.3139999999999</c:v>
                      </c:pt>
                      <c:pt idx="107">
                        <c:v>1977.4371666666666</c:v>
                      </c:pt>
                      <c:pt idx="108">
                        <c:v>1718.1616666666669</c:v>
                      </c:pt>
                      <c:pt idx="109">
                        <c:v>1660.2198333333333</c:v>
                      </c:pt>
                      <c:pt idx="110">
                        <c:v>1731.442875</c:v>
                      </c:pt>
                      <c:pt idx="111">
                        <c:v>1617.6396666666667</c:v>
                      </c:pt>
                      <c:pt idx="112">
                        <c:v>1582.8737499999997</c:v>
                      </c:pt>
                      <c:pt idx="113">
                        <c:v>1526.10625</c:v>
                      </c:pt>
                      <c:pt idx="114">
                        <c:v>1626.5320000000002</c:v>
                      </c:pt>
                      <c:pt idx="115">
                        <c:v>1614.5429999999999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8C6D-4433-A9C5-0A971097592D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v>Average PKC-3 mCh</c:v>
                </c:tx>
                <c:spPr>
                  <a:ln w="28575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data'!$BH$4:$BH$119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123.16951600132225</c:v>
                        </c:pt>
                        <c:pt idx="2">
                          <c:v>17.027838397753342</c:v>
                        </c:pt>
                        <c:pt idx="3">
                          <c:v>76.148682819369839</c:v>
                        </c:pt>
                        <c:pt idx="4">
                          <c:v>73.124269265104729</c:v>
                        </c:pt>
                        <c:pt idx="5">
                          <c:v>0</c:v>
                        </c:pt>
                        <c:pt idx="6">
                          <c:v>138.94296674722628</c:v>
                        </c:pt>
                        <c:pt idx="7">
                          <c:v>183.51741324826156</c:v>
                        </c:pt>
                        <c:pt idx="8">
                          <c:v>161.55476696238722</c:v>
                        </c:pt>
                        <c:pt idx="9">
                          <c:v>177.96920309640726</c:v>
                        </c:pt>
                        <c:pt idx="10">
                          <c:v>699.45589164978708</c:v>
                        </c:pt>
                        <c:pt idx="11">
                          <c:v>555.3324043523279</c:v>
                        </c:pt>
                        <c:pt idx="12">
                          <c:v>450.29853419378998</c:v>
                        </c:pt>
                        <c:pt idx="13">
                          <c:v>328.05304944131962</c:v>
                        </c:pt>
                        <c:pt idx="14">
                          <c:v>321.94146275273602</c:v>
                        </c:pt>
                        <c:pt idx="15">
                          <c:v>517.83075669646189</c:v>
                        </c:pt>
                        <c:pt idx="16">
                          <c:v>497.59966177273685</c:v>
                        </c:pt>
                        <c:pt idx="17">
                          <c:v>488.18110283046667</c:v>
                        </c:pt>
                        <c:pt idx="18">
                          <c:v>454.55392156534913</c:v>
                        </c:pt>
                        <c:pt idx="19">
                          <c:v>400.71895614766129</c:v>
                        </c:pt>
                        <c:pt idx="20">
                          <c:v>395.08925092105466</c:v>
                        </c:pt>
                        <c:pt idx="21">
                          <c:v>408.33449394711755</c:v>
                        </c:pt>
                        <c:pt idx="22">
                          <c:v>388.789951776306</c:v>
                        </c:pt>
                        <c:pt idx="23">
                          <c:v>384.41416525983988</c:v>
                        </c:pt>
                        <c:pt idx="24">
                          <c:v>387.13306315693438</c:v>
                        </c:pt>
                        <c:pt idx="25">
                          <c:v>387.98031701268405</c:v>
                        </c:pt>
                        <c:pt idx="26">
                          <c:v>397.43236136047847</c:v>
                        </c:pt>
                        <c:pt idx="27">
                          <c:v>391.02553606456377</c:v>
                        </c:pt>
                        <c:pt idx="28">
                          <c:v>403.30194388746384</c:v>
                        </c:pt>
                        <c:pt idx="29">
                          <c:v>404.53646052685633</c:v>
                        </c:pt>
                        <c:pt idx="30">
                          <c:v>415.1765354876382</c:v>
                        </c:pt>
                        <c:pt idx="31">
                          <c:v>423.82902690267377</c:v>
                        </c:pt>
                        <c:pt idx="32">
                          <c:v>427.76619961388758</c:v>
                        </c:pt>
                        <c:pt idx="33">
                          <c:v>435.62135814123212</c:v>
                        </c:pt>
                        <c:pt idx="34">
                          <c:v>449.67399277383089</c:v>
                        </c:pt>
                        <c:pt idx="35">
                          <c:v>449.92090024262467</c:v>
                        </c:pt>
                        <c:pt idx="36">
                          <c:v>452.88892446050232</c:v>
                        </c:pt>
                        <c:pt idx="37">
                          <c:v>437.55654288731523</c:v>
                        </c:pt>
                        <c:pt idx="38">
                          <c:v>442.59755341271824</c:v>
                        </c:pt>
                        <c:pt idx="39">
                          <c:v>452.2186317014415</c:v>
                        </c:pt>
                        <c:pt idx="40">
                          <c:v>446.73114953695182</c:v>
                        </c:pt>
                        <c:pt idx="41">
                          <c:v>442.97375978440817</c:v>
                        </c:pt>
                        <c:pt idx="42">
                          <c:v>434.71250605576813</c:v>
                        </c:pt>
                        <c:pt idx="43">
                          <c:v>424.36140989083327</c:v>
                        </c:pt>
                        <c:pt idx="44">
                          <c:v>426.74417402872592</c:v>
                        </c:pt>
                        <c:pt idx="45">
                          <c:v>410.70692001276825</c:v>
                        </c:pt>
                        <c:pt idx="46">
                          <c:v>396.41906542889183</c:v>
                        </c:pt>
                        <c:pt idx="47">
                          <c:v>384.39098811562536</c:v>
                        </c:pt>
                        <c:pt idx="48">
                          <c:v>383.19057770190261</c:v>
                        </c:pt>
                        <c:pt idx="49">
                          <c:v>402.62281428421443</c:v>
                        </c:pt>
                        <c:pt idx="50">
                          <c:v>418.14647680071175</c:v>
                        </c:pt>
                        <c:pt idx="51">
                          <c:v>487.58285855516692</c:v>
                        </c:pt>
                        <c:pt idx="52">
                          <c:v>553.45449206116052</c:v>
                        </c:pt>
                        <c:pt idx="53">
                          <c:v>690.11405429087802</c:v>
                        </c:pt>
                        <c:pt idx="54">
                          <c:v>695.37251292208816</c:v>
                        </c:pt>
                        <c:pt idx="55">
                          <c:v>640.02120450474229</c:v>
                        </c:pt>
                        <c:pt idx="56">
                          <c:v>559.30395709045831</c:v>
                        </c:pt>
                        <c:pt idx="57">
                          <c:v>488.63769639620114</c:v>
                        </c:pt>
                        <c:pt idx="58">
                          <c:v>425.73744078627419</c:v>
                        </c:pt>
                        <c:pt idx="59">
                          <c:v>400.07079622734182</c:v>
                        </c:pt>
                        <c:pt idx="60">
                          <c:v>408.16407390064478</c:v>
                        </c:pt>
                        <c:pt idx="61">
                          <c:v>463.21090926629267</c:v>
                        </c:pt>
                        <c:pt idx="62">
                          <c:v>594.48700395173296</c:v>
                        </c:pt>
                        <c:pt idx="63">
                          <c:v>697.74260454815601</c:v>
                        </c:pt>
                        <c:pt idx="64">
                          <c:v>664.38328589734294</c:v>
                        </c:pt>
                        <c:pt idx="65">
                          <c:v>532.33651823223761</c:v>
                        </c:pt>
                        <c:pt idx="66">
                          <c:v>469.52689942429646</c:v>
                        </c:pt>
                        <c:pt idx="67">
                          <c:v>479.5849022028778</c:v>
                        </c:pt>
                        <c:pt idx="68">
                          <c:v>566.73437398010765</c:v>
                        </c:pt>
                        <c:pt idx="69">
                          <c:v>720.86482061066772</c:v>
                        </c:pt>
                        <c:pt idx="70">
                          <c:v>732.74062355499655</c:v>
                        </c:pt>
                        <c:pt idx="71">
                          <c:v>579.97837458097592</c:v>
                        </c:pt>
                        <c:pt idx="72">
                          <c:v>464.09022770714068</c:v>
                        </c:pt>
                        <c:pt idx="73">
                          <c:v>382.42233608549674</c:v>
                        </c:pt>
                        <c:pt idx="74">
                          <c:v>358.73419550075113</c:v>
                        </c:pt>
                        <c:pt idx="75">
                          <c:v>329.98513044318565</c:v>
                        </c:pt>
                        <c:pt idx="76">
                          <c:v>332.1907156621898</c:v>
                        </c:pt>
                        <c:pt idx="77">
                          <c:v>333.76580623296144</c:v>
                        </c:pt>
                        <c:pt idx="78">
                          <c:v>329.12438892241386</c:v>
                        </c:pt>
                        <c:pt idx="79">
                          <c:v>336.04656738302049</c:v>
                        </c:pt>
                        <c:pt idx="80">
                          <c:v>329.97787033949226</c:v>
                        </c:pt>
                        <c:pt idx="81">
                          <c:v>345.39096037610841</c:v>
                        </c:pt>
                        <c:pt idx="82">
                          <c:v>343.3621430579085</c:v>
                        </c:pt>
                        <c:pt idx="83">
                          <c:v>361.38846079511723</c:v>
                        </c:pt>
                        <c:pt idx="84">
                          <c:v>371.81494440810769</c:v>
                        </c:pt>
                        <c:pt idx="85">
                          <c:v>369.33213566727665</c:v>
                        </c:pt>
                        <c:pt idx="86">
                          <c:v>366.78951975306734</c:v>
                        </c:pt>
                        <c:pt idx="87">
                          <c:v>367.58894076955676</c:v>
                        </c:pt>
                        <c:pt idx="88">
                          <c:v>370.96658447530712</c:v>
                        </c:pt>
                        <c:pt idx="89">
                          <c:v>383.40783676120907</c:v>
                        </c:pt>
                        <c:pt idx="90">
                          <c:v>395.27987041826702</c:v>
                        </c:pt>
                        <c:pt idx="91">
                          <c:v>417.4434020748111</c:v>
                        </c:pt>
                        <c:pt idx="92">
                          <c:v>404.33662747716522</c:v>
                        </c:pt>
                        <c:pt idx="93">
                          <c:v>405.16577637268</c:v>
                        </c:pt>
                        <c:pt idx="94">
                          <c:v>411.97742612255007</c:v>
                        </c:pt>
                        <c:pt idx="95">
                          <c:v>397.1380505829444</c:v>
                        </c:pt>
                        <c:pt idx="96">
                          <c:v>418.94288930380588</c:v>
                        </c:pt>
                        <c:pt idx="97">
                          <c:v>400.04605157857407</c:v>
                        </c:pt>
                        <c:pt idx="98">
                          <c:v>372.77414819574028</c:v>
                        </c:pt>
                        <c:pt idx="99">
                          <c:v>417.01432203366812</c:v>
                        </c:pt>
                        <c:pt idx="100">
                          <c:v>412.66861410213841</c:v>
                        </c:pt>
                        <c:pt idx="101">
                          <c:v>374.24435581497664</c:v>
                        </c:pt>
                        <c:pt idx="102">
                          <c:v>376.6461258412433</c:v>
                        </c:pt>
                        <c:pt idx="103">
                          <c:v>365.99658697639103</c:v>
                        </c:pt>
                        <c:pt idx="104">
                          <c:v>155.63202334051473</c:v>
                        </c:pt>
                        <c:pt idx="105">
                          <c:v>181.16331388757814</c:v>
                        </c:pt>
                        <c:pt idx="106">
                          <c:v>192.55577079710073</c:v>
                        </c:pt>
                        <c:pt idx="107">
                          <c:v>289.22166210829869</c:v>
                        </c:pt>
                        <c:pt idx="108">
                          <c:v>216.36849463588689</c:v>
                        </c:pt>
                        <c:pt idx="109">
                          <c:v>273.8897997303535</c:v>
                        </c:pt>
                        <c:pt idx="110">
                          <c:v>415.01617267417942</c:v>
                        </c:pt>
                        <c:pt idx="111">
                          <c:v>449.43565590860811</c:v>
                        </c:pt>
                        <c:pt idx="112">
                          <c:v>435.15386669559155</c:v>
                        </c:pt>
                        <c:pt idx="113">
                          <c:v>375.32556193939621</c:v>
                        </c:pt>
                        <c:pt idx="114">
                          <c:v>399.55740422388044</c:v>
                        </c:pt>
                        <c:pt idx="115">
                          <c:v>312.70772093142199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data'!$BH$4:$BH$119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123.16951600132225</c:v>
                        </c:pt>
                        <c:pt idx="2">
                          <c:v>17.027838397753342</c:v>
                        </c:pt>
                        <c:pt idx="3">
                          <c:v>76.148682819369839</c:v>
                        </c:pt>
                        <c:pt idx="4">
                          <c:v>73.124269265104729</c:v>
                        </c:pt>
                        <c:pt idx="5">
                          <c:v>0</c:v>
                        </c:pt>
                        <c:pt idx="6">
                          <c:v>138.94296674722628</c:v>
                        </c:pt>
                        <c:pt idx="7">
                          <c:v>183.51741324826156</c:v>
                        </c:pt>
                        <c:pt idx="8">
                          <c:v>161.55476696238722</c:v>
                        </c:pt>
                        <c:pt idx="9">
                          <c:v>177.96920309640726</c:v>
                        </c:pt>
                        <c:pt idx="10">
                          <c:v>699.45589164978708</c:v>
                        </c:pt>
                        <c:pt idx="11">
                          <c:v>555.3324043523279</c:v>
                        </c:pt>
                        <c:pt idx="12">
                          <c:v>450.29853419378998</c:v>
                        </c:pt>
                        <c:pt idx="13">
                          <c:v>328.05304944131962</c:v>
                        </c:pt>
                        <c:pt idx="14">
                          <c:v>321.94146275273602</c:v>
                        </c:pt>
                        <c:pt idx="15">
                          <c:v>517.83075669646189</c:v>
                        </c:pt>
                        <c:pt idx="16">
                          <c:v>497.59966177273685</c:v>
                        </c:pt>
                        <c:pt idx="17">
                          <c:v>488.18110283046667</c:v>
                        </c:pt>
                        <c:pt idx="18">
                          <c:v>454.55392156534913</c:v>
                        </c:pt>
                        <c:pt idx="19">
                          <c:v>400.71895614766129</c:v>
                        </c:pt>
                        <c:pt idx="20">
                          <c:v>395.08925092105466</c:v>
                        </c:pt>
                        <c:pt idx="21">
                          <c:v>408.33449394711755</c:v>
                        </c:pt>
                        <c:pt idx="22">
                          <c:v>388.789951776306</c:v>
                        </c:pt>
                        <c:pt idx="23">
                          <c:v>384.41416525983988</c:v>
                        </c:pt>
                        <c:pt idx="24">
                          <c:v>387.13306315693438</c:v>
                        </c:pt>
                        <c:pt idx="25">
                          <c:v>387.98031701268405</c:v>
                        </c:pt>
                        <c:pt idx="26">
                          <c:v>397.43236136047847</c:v>
                        </c:pt>
                        <c:pt idx="27">
                          <c:v>391.02553606456377</c:v>
                        </c:pt>
                        <c:pt idx="28">
                          <c:v>403.30194388746384</c:v>
                        </c:pt>
                        <c:pt idx="29">
                          <c:v>404.53646052685633</c:v>
                        </c:pt>
                        <c:pt idx="30">
                          <c:v>415.1765354876382</c:v>
                        </c:pt>
                        <c:pt idx="31">
                          <c:v>423.82902690267377</c:v>
                        </c:pt>
                        <c:pt idx="32">
                          <c:v>427.76619961388758</c:v>
                        </c:pt>
                        <c:pt idx="33">
                          <c:v>435.62135814123212</c:v>
                        </c:pt>
                        <c:pt idx="34">
                          <c:v>449.67399277383089</c:v>
                        </c:pt>
                        <c:pt idx="35">
                          <c:v>449.92090024262467</c:v>
                        </c:pt>
                        <c:pt idx="36">
                          <c:v>452.88892446050232</c:v>
                        </c:pt>
                        <c:pt idx="37">
                          <c:v>437.55654288731523</c:v>
                        </c:pt>
                        <c:pt idx="38">
                          <c:v>442.59755341271824</c:v>
                        </c:pt>
                        <c:pt idx="39">
                          <c:v>452.2186317014415</c:v>
                        </c:pt>
                        <c:pt idx="40">
                          <c:v>446.73114953695182</c:v>
                        </c:pt>
                        <c:pt idx="41">
                          <c:v>442.97375978440817</c:v>
                        </c:pt>
                        <c:pt idx="42">
                          <c:v>434.71250605576813</c:v>
                        </c:pt>
                        <c:pt idx="43">
                          <c:v>424.36140989083327</c:v>
                        </c:pt>
                        <c:pt idx="44">
                          <c:v>426.74417402872592</c:v>
                        </c:pt>
                        <c:pt idx="45">
                          <c:v>410.70692001276825</c:v>
                        </c:pt>
                        <c:pt idx="46">
                          <c:v>396.41906542889183</c:v>
                        </c:pt>
                        <c:pt idx="47">
                          <c:v>384.39098811562536</c:v>
                        </c:pt>
                        <c:pt idx="48">
                          <c:v>383.19057770190261</c:v>
                        </c:pt>
                        <c:pt idx="49">
                          <c:v>402.62281428421443</c:v>
                        </c:pt>
                        <c:pt idx="50">
                          <c:v>418.14647680071175</c:v>
                        </c:pt>
                        <c:pt idx="51">
                          <c:v>487.58285855516692</c:v>
                        </c:pt>
                        <c:pt idx="52">
                          <c:v>553.45449206116052</c:v>
                        </c:pt>
                        <c:pt idx="53">
                          <c:v>690.11405429087802</c:v>
                        </c:pt>
                        <c:pt idx="54">
                          <c:v>695.37251292208816</c:v>
                        </c:pt>
                        <c:pt idx="55">
                          <c:v>640.02120450474229</c:v>
                        </c:pt>
                        <c:pt idx="56">
                          <c:v>559.30395709045831</c:v>
                        </c:pt>
                        <c:pt idx="57">
                          <c:v>488.63769639620114</c:v>
                        </c:pt>
                        <c:pt idx="58">
                          <c:v>425.73744078627419</c:v>
                        </c:pt>
                        <c:pt idx="59">
                          <c:v>400.07079622734182</c:v>
                        </c:pt>
                        <c:pt idx="60">
                          <c:v>408.16407390064478</c:v>
                        </c:pt>
                        <c:pt idx="61">
                          <c:v>463.21090926629267</c:v>
                        </c:pt>
                        <c:pt idx="62">
                          <c:v>594.48700395173296</c:v>
                        </c:pt>
                        <c:pt idx="63">
                          <c:v>697.74260454815601</c:v>
                        </c:pt>
                        <c:pt idx="64">
                          <c:v>664.38328589734294</c:v>
                        </c:pt>
                        <c:pt idx="65">
                          <c:v>532.33651823223761</c:v>
                        </c:pt>
                        <c:pt idx="66">
                          <c:v>469.52689942429646</c:v>
                        </c:pt>
                        <c:pt idx="67">
                          <c:v>479.5849022028778</c:v>
                        </c:pt>
                        <c:pt idx="68">
                          <c:v>566.73437398010765</c:v>
                        </c:pt>
                        <c:pt idx="69">
                          <c:v>720.86482061066772</c:v>
                        </c:pt>
                        <c:pt idx="70">
                          <c:v>732.74062355499655</c:v>
                        </c:pt>
                        <c:pt idx="71">
                          <c:v>579.97837458097592</c:v>
                        </c:pt>
                        <c:pt idx="72">
                          <c:v>464.09022770714068</c:v>
                        </c:pt>
                        <c:pt idx="73">
                          <c:v>382.42233608549674</c:v>
                        </c:pt>
                        <c:pt idx="74">
                          <c:v>358.73419550075113</c:v>
                        </c:pt>
                        <c:pt idx="75">
                          <c:v>329.98513044318565</c:v>
                        </c:pt>
                        <c:pt idx="76">
                          <c:v>332.1907156621898</c:v>
                        </c:pt>
                        <c:pt idx="77">
                          <c:v>333.76580623296144</c:v>
                        </c:pt>
                        <c:pt idx="78">
                          <c:v>329.12438892241386</c:v>
                        </c:pt>
                        <c:pt idx="79">
                          <c:v>336.04656738302049</c:v>
                        </c:pt>
                        <c:pt idx="80">
                          <c:v>329.97787033949226</c:v>
                        </c:pt>
                        <c:pt idx="81">
                          <c:v>345.39096037610841</c:v>
                        </c:pt>
                        <c:pt idx="82">
                          <c:v>343.3621430579085</c:v>
                        </c:pt>
                        <c:pt idx="83">
                          <c:v>361.38846079511723</c:v>
                        </c:pt>
                        <c:pt idx="84">
                          <c:v>371.81494440810769</c:v>
                        </c:pt>
                        <c:pt idx="85">
                          <c:v>369.33213566727665</c:v>
                        </c:pt>
                        <c:pt idx="86">
                          <c:v>366.78951975306734</c:v>
                        </c:pt>
                        <c:pt idx="87">
                          <c:v>367.58894076955676</c:v>
                        </c:pt>
                        <c:pt idx="88">
                          <c:v>370.96658447530712</c:v>
                        </c:pt>
                        <c:pt idx="89">
                          <c:v>383.40783676120907</c:v>
                        </c:pt>
                        <c:pt idx="90">
                          <c:v>395.27987041826702</c:v>
                        </c:pt>
                        <c:pt idx="91">
                          <c:v>417.4434020748111</c:v>
                        </c:pt>
                        <c:pt idx="92">
                          <c:v>404.33662747716522</c:v>
                        </c:pt>
                        <c:pt idx="93">
                          <c:v>405.16577637268</c:v>
                        </c:pt>
                        <c:pt idx="94">
                          <c:v>411.97742612255007</c:v>
                        </c:pt>
                        <c:pt idx="95">
                          <c:v>397.1380505829444</c:v>
                        </c:pt>
                        <c:pt idx="96">
                          <c:v>418.94288930380588</c:v>
                        </c:pt>
                        <c:pt idx="97">
                          <c:v>400.04605157857407</c:v>
                        </c:pt>
                        <c:pt idx="98">
                          <c:v>372.77414819574028</c:v>
                        </c:pt>
                        <c:pt idx="99">
                          <c:v>417.01432203366812</c:v>
                        </c:pt>
                        <c:pt idx="100">
                          <c:v>412.66861410213841</c:v>
                        </c:pt>
                        <c:pt idx="101">
                          <c:v>374.24435581497664</c:v>
                        </c:pt>
                        <c:pt idx="102">
                          <c:v>376.6461258412433</c:v>
                        </c:pt>
                        <c:pt idx="103">
                          <c:v>365.99658697639103</c:v>
                        </c:pt>
                        <c:pt idx="104">
                          <c:v>155.63202334051473</c:v>
                        </c:pt>
                        <c:pt idx="105">
                          <c:v>181.16331388757814</c:v>
                        </c:pt>
                        <c:pt idx="106">
                          <c:v>192.55577079710073</c:v>
                        </c:pt>
                        <c:pt idx="107">
                          <c:v>289.22166210829869</c:v>
                        </c:pt>
                        <c:pt idx="108">
                          <c:v>216.36849463588689</c:v>
                        </c:pt>
                        <c:pt idx="109">
                          <c:v>273.8897997303535</c:v>
                        </c:pt>
                        <c:pt idx="110">
                          <c:v>415.01617267417942</c:v>
                        </c:pt>
                        <c:pt idx="111">
                          <c:v>449.43565590860811</c:v>
                        </c:pt>
                        <c:pt idx="112">
                          <c:v>435.15386669559155</c:v>
                        </c:pt>
                        <c:pt idx="113">
                          <c:v>375.32556193939621</c:v>
                        </c:pt>
                        <c:pt idx="114">
                          <c:v>399.55740422388044</c:v>
                        </c:pt>
                        <c:pt idx="115">
                          <c:v>312.70772093142199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rgbClr val="FF0000">
                          <a:alpha val="20000"/>
                        </a:srgb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data'!$BE$4:$BE$119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1">
                        <c:v>1208.7260000000001</c:v>
                      </c:pt>
                      <c:pt idx="2">
                        <c:v>1196.6795</c:v>
                      </c:pt>
                      <c:pt idx="3">
                        <c:v>1217.4962500000001</c:v>
                      </c:pt>
                      <c:pt idx="4">
                        <c:v>1221.6176666666665</c:v>
                      </c:pt>
                      <c:pt idx="5">
                        <c:v>0</c:v>
                      </c:pt>
                      <c:pt idx="6">
                        <c:v>1290.3614166666666</c:v>
                      </c:pt>
                      <c:pt idx="7">
                        <c:v>1263.9086666666665</c:v>
                      </c:pt>
                      <c:pt idx="8">
                        <c:v>1299.1974166666666</c:v>
                      </c:pt>
                      <c:pt idx="9">
                        <c:v>1307.2040833333333</c:v>
                      </c:pt>
                      <c:pt idx="10">
                        <c:v>1655.5970625</c:v>
                      </c:pt>
                      <c:pt idx="11">
                        <c:v>1597.5436500000001</c:v>
                      </c:pt>
                      <c:pt idx="12">
                        <c:v>1559.1677999999999</c:v>
                      </c:pt>
                      <c:pt idx="13">
                        <c:v>1485.8232500000001</c:v>
                      </c:pt>
                      <c:pt idx="14">
                        <c:v>1477.8918928571431</c:v>
                      </c:pt>
                      <c:pt idx="15">
                        <c:v>1570.4873571428573</c:v>
                      </c:pt>
                      <c:pt idx="16">
                        <c:v>1581.4395357142857</c:v>
                      </c:pt>
                      <c:pt idx="17">
                        <c:v>1576.144</c:v>
                      </c:pt>
                      <c:pt idx="18">
                        <c:v>1594.2604166666665</c:v>
                      </c:pt>
                      <c:pt idx="19">
                        <c:v>1572.8272619047618</c:v>
                      </c:pt>
                      <c:pt idx="20">
                        <c:v>1547.6938854166667</c:v>
                      </c:pt>
                      <c:pt idx="21">
                        <c:v>1550.9681875000001</c:v>
                      </c:pt>
                      <c:pt idx="22">
                        <c:v>1556.7167187499999</c:v>
                      </c:pt>
                      <c:pt idx="23">
                        <c:v>1558.4192708333335</c:v>
                      </c:pt>
                      <c:pt idx="24">
                        <c:v>1564.2110833333331</c:v>
                      </c:pt>
                      <c:pt idx="25">
                        <c:v>1570.5214270833333</c:v>
                      </c:pt>
                      <c:pt idx="26">
                        <c:v>1575.7233125000002</c:v>
                      </c:pt>
                      <c:pt idx="27">
                        <c:v>1590.3150312499999</c:v>
                      </c:pt>
                      <c:pt idx="28">
                        <c:v>1583.0496874999999</c:v>
                      </c:pt>
                      <c:pt idx="29">
                        <c:v>1579.4107812500001</c:v>
                      </c:pt>
                      <c:pt idx="30">
                        <c:v>1597.3832500000001</c:v>
                      </c:pt>
                      <c:pt idx="31">
                        <c:v>1620.5006250000001</c:v>
                      </c:pt>
                      <c:pt idx="32">
                        <c:v>1660.1438749999998</c:v>
                      </c:pt>
                      <c:pt idx="33">
                        <c:v>1670.55278125</c:v>
                      </c:pt>
                      <c:pt idx="34">
                        <c:v>1685.3428437500002</c:v>
                      </c:pt>
                      <c:pt idx="35">
                        <c:v>1732.6594687499999</c:v>
                      </c:pt>
                      <c:pt idx="36">
                        <c:v>1728.5055312499999</c:v>
                      </c:pt>
                      <c:pt idx="37">
                        <c:v>1757.0612500000002</c:v>
                      </c:pt>
                      <c:pt idx="38">
                        <c:v>1761.4978125</c:v>
                      </c:pt>
                      <c:pt idx="39">
                        <c:v>1783.0886875000001</c:v>
                      </c:pt>
                      <c:pt idx="40">
                        <c:v>1811.39440625</c:v>
                      </c:pt>
                      <c:pt idx="41">
                        <c:v>1831.2544062500001</c:v>
                      </c:pt>
                      <c:pt idx="42">
                        <c:v>1834.8559999999998</c:v>
                      </c:pt>
                      <c:pt idx="43">
                        <c:v>1872.4334062499997</c:v>
                      </c:pt>
                      <c:pt idx="44">
                        <c:v>1877.8434375000002</c:v>
                      </c:pt>
                      <c:pt idx="45">
                        <c:v>1907.1131250000001</c:v>
                      </c:pt>
                      <c:pt idx="46">
                        <c:v>1944.7555000000002</c:v>
                      </c:pt>
                      <c:pt idx="47">
                        <c:v>1980.8297812500002</c:v>
                      </c:pt>
                      <c:pt idx="48">
                        <c:v>2044.7796562499998</c:v>
                      </c:pt>
                      <c:pt idx="49">
                        <c:v>2213.7110937500001</c:v>
                      </c:pt>
                      <c:pt idx="50">
                        <c:v>2435.1867187499997</c:v>
                      </c:pt>
                      <c:pt idx="51">
                        <c:v>2790.1799687500002</c:v>
                      </c:pt>
                      <c:pt idx="52">
                        <c:v>3175.1610000000001</c:v>
                      </c:pt>
                      <c:pt idx="53">
                        <c:v>3475.8192812500001</c:v>
                      </c:pt>
                      <c:pt idx="54">
                        <c:v>3456.32078125</c:v>
                      </c:pt>
                      <c:pt idx="55">
                        <c:v>3215.6917187500003</c:v>
                      </c:pt>
                      <c:pt idx="56">
                        <c:v>2881.3068125000004</c:v>
                      </c:pt>
                      <c:pt idx="57">
                        <c:v>2621.3623125000004</c:v>
                      </c:pt>
                      <c:pt idx="58">
                        <c:v>2422.4261874999997</c:v>
                      </c:pt>
                      <c:pt idx="59">
                        <c:v>2315.8904374999997</c:v>
                      </c:pt>
                      <c:pt idx="60">
                        <c:v>2296.7955625000004</c:v>
                      </c:pt>
                      <c:pt idx="61">
                        <c:v>2363.4496249999997</c:v>
                      </c:pt>
                      <c:pt idx="62">
                        <c:v>2561.0804687499999</c:v>
                      </c:pt>
                      <c:pt idx="63">
                        <c:v>2776.7465937499996</c:v>
                      </c:pt>
                      <c:pt idx="64">
                        <c:v>3001.1349062499999</c:v>
                      </c:pt>
                      <c:pt idx="65">
                        <c:v>3129.4233750000003</c:v>
                      </c:pt>
                      <c:pt idx="66">
                        <c:v>3101.7266875000005</c:v>
                      </c:pt>
                      <c:pt idx="67">
                        <c:v>2964.3343750000004</c:v>
                      </c:pt>
                      <c:pt idx="68">
                        <c:v>2796.848375</c:v>
                      </c:pt>
                      <c:pt idx="69">
                        <c:v>2677.6721874999998</c:v>
                      </c:pt>
                      <c:pt idx="70">
                        <c:v>2520.4903437500002</c:v>
                      </c:pt>
                      <c:pt idx="71">
                        <c:v>2337.8921249999999</c:v>
                      </c:pt>
                      <c:pt idx="72">
                        <c:v>2212.5231250000002</c:v>
                      </c:pt>
                      <c:pt idx="73">
                        <c:v>2117.2604999999999</c:v>
                      </c:pt>
                      <c:pt idx="74">
                        <c:v>2060.89075</c:v>
                      </c:pt>
                      <c:pt idx="75">
                        <c:v>1998.62434375</c:v>
                      </c:pt>
                      <c:pt idx="76">
                        <c:v>1989.8350937500004</c:v>
                      </c:pt>
                      <c:pt idx="77">
                        <c:v>1968.7438750000001</c:v>
                      </c:pt>
                      <c:pt idx="78">
                        <c:v>1934.46365625</c:v>
                      </c:pt>
                      <c:pt idx="79">
                        <c:v>1898.9904062499998</c:v>
                      </c:pt>
                      <c:pt idx="80">
                        <c:v>1874.1003749999998</c:v>
                      </c:pt>
                      <c:pt idx="81">
                        <c:v>1832.9649375000001</c:v>
                      </c:pt>
                      <c:pt idx="82">
                        <c:v>1821.5213437500001</c:v>
                      </c:pt>
                      <c:pt idx="83">
                        <c:v>1818.4870312500002</c:v>
                      </c:pt>
                      <c:pt idx="84">
                        <c:v>1820.5100312499999</c:v>
                      </c:pt>
                      <c:pt idx="85">
                        <c:v>1814.92709375</c:v>
                      </c:pt>
                      <c:pt idx="86">
                        <c:v>1813.5780312500001</c:v>
                      </c:pt>
                      <c:pt idx="87">
                        <c:v>1820.8975625</c:v>
                      </c:pt>
                      <c:pt idx="88">
                        <c:v>1821.0445312500001</c:v>
                      </c:pt>
                      <c:pt idx="89">
                        <c:v>1827.8637500000002</c:v>
                      </c:pt>
                      <c:pt idx="90">
                        <c:v>1858.0114687499999</c:v>
                      </c:pt>
                      <c:pt idx="91">
                        <c:v>1901.9019999999998</c:v>
                      </c:pt>
                      <c:pt idx="92">
                        <c:v>1879.3229761904763</c:v>
                      </c:pt>
                      <c:pt idx="93">
                        <c:v>1855.6490357142854</c:v>
                      </c:pt>
                      <c:pt idx="94">
                        <c:v>1857.5887500000001</c:v>
                      </c:pt>
                      <c:pt idx="95">
                        <c:v>1838.3642857142856</c:v>
                      </c:pt>
                      <c:pt idx="96">
                        <c:v>1860.4150476190478</c:v>
                      </c:pt>
                      <c:pt idx="97">
                        <c:v>1843.512869047619</c:v>
                      </c:pt>
                      <c:pt idx="98">
                        <c:v>1793.1558571428573</c:v>
                      </c:pt>
                      <c:pt idx="99">
                        <c:v>1783.2764999999999</c:v>
                      </c:pt>
                      <c:pt idx="100">
                        <c:v>1776.3948194444445</c:v>
                      </c:pt>
                      <c:pt idx="101">
                        <c:v>1767.0034166666667</c:v>
                      </c:pt>
                      <c:pt idx="102">
                        <c:v>1725.487513888889</c:v>
                      </c:pt>
                      <c:pt idx="103">
                        <c:v>1702.6713333333335</c:v>
                      </c:pt>
                      <c:pt idx="104">
                        <c:v>1760.6141250000001</c:v>
                      </c:pt>
                      <c:pt idx="105">
                        <c:v>1765.2491249999998</c:v>
                      </c:pt>
                      <c:pt idx="106">
                        <c:v>1740.2164375</c:v>
                      </c:pt>
                      <c:pt idx="107">
                        <c:v>1693.7842499999999</c:v>
                      </c:pt>
                      <c:pt idx="108">
                        <c:v>1607.5029999999999</c:v>
                      </c:pt>
                      <c:pt idx="109">
                        <c:v>1603.3836666666666</c:v>
                      </c:pt>
                      <c:pt idx="110">
                        <c:v>1690.9602500000001</c:v>
                      </c:pt>
                      <c:pt idx="111">
                        <c:v>1698.585</c:v>
                      </c:pt>
                      <c:pt idx="112">
                        <c:v>1622.5287499999999</c:v>
                      </c:pt>
                      <c:pt idx="113">
                        <c:v>1585.5497500000001</c:v>
                      </c:pt>
                      <c:pt idx="114">
                        <c:v>1631.3052500000001</c:v>
                      </c:pt>
                      <c:pt idx="115">
                        <c:v>1625.2152500000002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8C6D-4433-A9C5-0A971097592D}"/>
                  </c:ext>
                </c:extLst>
              </c15:ser>
            </c15:filteredLineSeries>
          </c:ext>
        </c:extLst>
      </c:lineChart>
      <c:catAx>
        <c:axId val="5051564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505161712"/>
        <c:crosses val="autoZero"/>
        <c:auto val="1"/>
        <c:lblAlgn val="ctr"/>
        <c:lblOffset val="100"/>
        <c:noMultiLvlLbl val="0"/>
      </c:catAx>
      <c:valAx>
        <c:axId val="50516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/>
                  <a:t>Gray Scale Intensity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505156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987037851249814"/>
          <c:y val="8.4035711005737548E-2"/>
          <c:w val="0.1409045861076047"/>
          <c:h val="0.155322766974570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 b="0" i="0" baseline="0">
                <a:effectLst/>
              </a:rPr>
              <a:t>Average Intensity of PAR-6 and PKC-3 Control</a:t>
            </a:r>
            <a:endParaRPr lang="en-GB" sz="2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lineChart>
        <c:grouping val="standard"/>
        <c:varyColors val="0"/>
        <c:ser>
          <c:idx val="4"/>
          <c:order val="4"/>
          <c:tx>
            <c:v>Average PAR-6 eGFP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'Raw data'!$BG$4:$BG$119</c:f>
                <c:numCache>
                  <c:formatCode>General</c:formatCode>
                  <c:ptCount val="116"/>
                  <c:pt idx="1">
                    <c:v>45.003103981836638</c:v>
                  </c:pt>
                  <c:pt idx="2">
                    <c:v>9.4285618203413062</c:v>
                  </c:pt>
                  <c:pt idx="3">
                    <c:v>10.459877060702018</c:v>
                  </c:pt>
                  <c:pt idx="4">
                    <c:v>4.9723748853037497</c:v>
                  </c:pt>
                  <c:pt idx="5">
                    <c:v>0</c:v>
                  </c:pt>
                  <c:pt idx="6">
                    <c:v>283.42525188777034</c:v>
                  </c:pt>
                  <c:pt idx="7">
                    <c:v>305.19919362876084</c:v>
                  </c:pt>
                  <c:pt idx="8">
                    <c:v>337.61207697651446</c:v>
                  </c:pt>
                  <c:pt idx="9">
                    <c:v>437.8023445353931</c:v>
                  </c:pt>
                  <c:pt idx="10">
                    <c:v>433.28612660926751</c:v>
                  </c:pt>
                  <c:pt idx="11">
                    <c:v>474.69436285335178</c:v>
                  </c:pt>
                  <c:pt idx="12">
                    <c:v>482.48915916376978</c:v>
                  </c:pt>
                  <c:pt idx="13">
                    <c:v>455.43800805322326</c:v>
                  </c:pt>
                  <c:pt idx="14">
                    <c:v>377.5903165000837</c:v>
                  </c:pt>
                  <c:pt idx="15">
                    <c:v>367.42473577633848</c:v>
                  </c:pt>
                  <c:pt idx="16">
                    <c:v>377.15972729412783</c:v>
                  </c:pt>
                  <c:pt idx="17">
                    <c:v>462.65425060355722</c:v>
                  </c:pt>
                  <c:pt idx="18">
                    <c:v>564.8345416737003</c:v>
                  </c:pt>
                  <c:pt idx="19">
                    <c:v>481.64282065627793</c:v>
                  </c:pt>
                  <c:pt idx="20">
                    <c:v>517.2724405956676</c:v>
                  </c:pt>
                  <c:pt idx="21">
                    <c:v>516.35249271840257</c:v>
                  </c:pt>
                  <c:pt idx="22">
                    <c:v>475.69147067038585</c:v>
                  </c:pt>
                  <c:pt idx="23">
                    <c:v>423.33548603578021</c:v>
                  </c:pt>
                  <c:pt idx="24">
                    <c:v>383.17446703026644</c:v>
                  </c:pt>
                  <c:pt idx="25">
                    <c:v>369.81616037042392</c:v>
                  </c:pt>
                  <c:pt idx="26">
                    <c:v>361.65058001315737</c:v>
                  </c:pt>
                  <c:pt idx="27">
                    <c:v>338.98041057754585</c:v>
                  </c:pt>
                  <c:pt idx="28">
                    <c:v>347.52818451358917</c:v>
                  </c:pt>
                  <c:pt idx="29">
                    <c:v>350.11954066799365</c:v>
                  </c:pt>
                  <c:pt idx="30">
                    <c:v>356.80429928158338</c:v>
                  </c:pt>
                  <c:pt idx="31">
                    <c:v>379.46838182183387</c:v>
                  </c:pt>
                  <c:pt idx="32">
                    <c:v>384.44883963180405</c:v>
                  </c:pt>
                  <c:pt idx="33">
                    <c:v>417.70617584462343</c:v>
                  </c:pt>
                  <c:pt idx="34">
                    <c:v>439.40002517061566</c:v>
                  </c:pt>
                  <c:pt idx="35">
                    <c:v>435.9487714282123</c:v>
                  </c:pt>
                  <c:pt idx="36">
                    <c:v>425.73980483110239</c:v>
                  </c:pt>
                  <c:pt idx="37">
                    <c:v>425.79856028374331</c:v>
                  </c:pt>
                  <c:pt idx="38">
                    <c:v>414.1721945555862</c:v>
                  </c:pt>
                  <c:pt idx="39">
                    <c:v>398.18843808278905</c:v>
                  </c:pt>
                  <c:pt idx="40">
                    <c:v>375.88058652518453</c:v>
                  </c:pt>
                  <c:pt idx="41">
                    <c:v>368.94491555044652</c:v>
                  </c:pt>
                  <c:pt idx="42">
                    <c:v>380.96821743655215</c:v>
                  </c:pt>
                  <c:pt idx="43">
                    <c:v>378.42191374847926</c:v>
                  </c:pt>
                  <c:pt idx="44">
                    <c:v>377.76255242326118</c:v>
                  </c:pt>
                  <c:pt idx="45">
                    <c:v>358.4906123659058</c:v>
                  </c:pt>
                  <c:pt idx="46">
                    <c:v>347.03861882493504</c:v>
                  </c:pt>
                  <c:pt idx="47">
                    <c:v>347.87312238859636</c:v>
                  </c:pt>
                  <c:pt idx="48">
                    <c:v>348.91660858611942</c:v>
                  </c:pt>
                  <c:pt idx="49">
                    <c:v>363.43034934746635</c:v>
                  </c:pt>
                  <c:pt idx="50">
                    <c:v>455.24013768646762</c:v>
                  </c:pt>
                  <c:pt idx="51">
                    <c:v>563.86501265676134</c:v>
                  </c:pt>
                  <c:pt idx="52">
                    <c:v>636.25874686117629</c:v>
                  </c:pt>
                  <c:pt idx="53">
                    <c:v>770.21485323655486</c:v>
                  </c:pt>
                  <c:pt idx="54">
                    <c:v>723.32113171591254</c:v>
                  </c:pt>
                  <c:pt idx="55">
                    <c:v>694.39339565025887</c:v>
                  </c:pt>
                  <c:pt idx="56">
                    <c:v>641.19605066104441</c:v>
                  </c:pt>
                  <c:pt idx="57">
                    <c:v>523.35225671318119</c:v>
                  </c:pt>
                  <c:pt idx="58">
                    <c:v>407.22542162073535</c:v>
                  </c:pt>
                  <c:pt idx="59">
                    <c:v>367.59705106558636</c:v>
                  </c:pt>
                  <c:pt idx="60">
                    <c:v>374.43236533406304</c:v>
                  </c:pt>
                  <c:pt idx="61">
                    <c:v>450.04187223328427</c:v>
                  </c:pt>
                  <c:pt idx="62">
                    <c:v>598.13718169672995</c:v>
                  </c:pt>
                  <c:pt idx="63">
                    <c:v>718.12371156247627</c:v>
                  </c:pt>
                  <c:pt idx="64">
                    <c:v>665.89883178800153</c:v>
                  </c:pt>
                  <c:pt idx="65">
                    <c:v>563.01262182812297</c:v>
                  </c:pt>
                  <c:pt idx="66">
                    <c:v>557.10678770008553</c:v>
                  </c:pt>
                  <c:pt idx="67">
                    <c:v>563.28192034622157</c:v>
                  </c:pt>
                  <c:pt idx="68">
                    <c:v>684.10193612920671</c:v>
                  </c:pt>
                  <c:pt idx="69">
                    <c:v>774.51042394428521</c:v>
                  </c:pt>
                  <c:pt idx="70">
                    <c:v>741.39997088297514</c:v>
                  </c:pt>
                  <c:pt idx="71">
                    <c:v>540.56979911349856</c:v>
                  </c:pt>
                  <c:pt idx="72">
                    <c:v>437.98368093503171</c:v>
                  </c:pt>
                  <c:pt idx="73">
                    <c:v>436.32610085867435</c:v>
                  </c:pt>
                  <c:pt idx="74">
                    <c:v>379.19230374400411</c:v>
                  </c:pt>
                  <c:pt idx="75">
                    <c:v>360.8172335600446</c:v>
                  </c:pt>
                  <c:pt idx="76">
                    <c:v>328.23669968523666</c:v>
                  </c:pt>
                  <c:pt idx="77">
                    <c:v>292.05294291789096</c:v>
                  </c:pt>
                  <c:pt idx="78">
                    <c:v>274.24439910941243</c:v>
                  </c:pt>
                  <c:pt idx="79">
                    <c:v>276.97983799661614</c:v>
                  </c:pt>
                  <c:pt idx="80">
                    <c:v>257.89110477742611</c:v>
                  </c:pt>
                  <c:pt idx="81">
                    <c:v>255.1542566699822</c:v>
                  </c:pt>
                  <c:pt idx="82">
                    <c:v>239.29605885513902</c:v>
                  </c:pt>
                  <c:pt idx="83">
                    <c:v>234.70471422288324</c:v>
                  </c:pt>
                  <c:pt idx="84">
                    <c:v>230.76997934919765</c:v>
                  </c:pt>
                  <c:pt idx="85">
                    <c:v>257.88711276188144</c:v>
                  </c:pt>
                  <c:pt idx="86">
                    <c:v>236.21528682194807</c:v>
                  </c:pt>
                  <c:pt idx="87">
                    <c:v>206.25548441614481</c:v>
                  </c:pt>
                  <c:pt idx="88">
                    <c:v>193.43824138313715</c:v>
                  </c:pt>
                  <c:pt idx="89">
                    <c:v>214.25156072521941</c:v>
                  </c:pt>
                  <c:pt idx="90">
                    <c:v>234.44637328577645</c:v>
                  </c:pt>
                  <c:pt idx="91">
                    <c:v>299.88865582146326</c:v>
                  </c:pt>
                  <c:pt idx="92">
                    <c:v>337.0837646578571</c:v>
                  </c:pt>
                  <c:pt idx="93">
                    <c:v>364.90161720046689</c:v>
                  </c:pt>
                  <c:pt idx="94">
                    <c:v>357.43918259718663</c:v>
                  </c:pt>
                  <c:pt idx="95">
                    <c:v>381.4372588524667</c:v>
                  </c:pt>
                  <c:pt idx="96">
                    <c:v>365.47177639459494</c:v>
                  </c:pt>
                  <c:pt idx="97">
                    <c:v>345.66864396295887</c:v>
                  </c:pt>
                  <c:pt idx="98">
                    <c:v>311.66004252549442</c:v>
                  </c:pt>
                  <c:pt idx="99">
                    <c:v>318.50666188882093</c:v>
                  </c:pt>
                  <c:pt idx="100">
                    <c:v>321.07009280904998</c:v>
                  </c:pt>
                  <c:pt idx="101">
                    <c:v>342.34252539630046</c:v>
                  </c:pt>
                  <c:pt idx="102">
                    <c:v>354.15636237225817</c:v>
                  </c:pt>
                  <c:pt idx="103">
                    <c:v>405.1624098484541</c:v>
                  </c:pt>
                  <c:pt idx="104">
                    <c:v>204.27169070831462</c:v>
                  </c:pt>
                  <c:pt idx="105">
                    <c:v>215.46863381476209</c:v>
                  </c:pt>
                  <c:pt idx="106">
                    <c:v>250.61791304560484</c:v>
                  </c:pt>
                  <c:pt idx="107">
                    <c:v>351.00634657165824</c:v>
                  </c:pt>
                  <c:pt idx="108">
                    <c:v>274.90923522561377</c:v>
                  </c:pt>
                  <c:pt idx="109">
                    <c:v>291.43131568618935</c:v>
                  </c:pt>
                  <c:pt idx="110">
                    <c:v>258.51275912424757</c:v>
                  </c:pt>
                  <c:pt idx="111">
                    <c:v>154.75079046719677</c:v>
                  </c:pt>
                  <c:pt idx="112">
                    <c:v>180.19803145740804</c:v>
                  </c:pt>
                  <c:pt idx="113">
                    <c:v>84.250005211424195</c:v>
                  </c:pt>
                  <c:pt idx="114">
                    <c:v>66.465209004410625</c:v>
                  </c:pt>
                  <c:pt idx="115">
                    <c:v>24.737423633030126</c:v>
                  </c:pt>
                </c:numCache>
              </c:numRef>
            </c:plus>
            <c:minus>
              <c:numRef>
                <c:f>'Raw data'!$BG$4:$BG$119</c:f>
                <c:numCache>
                  <c:formatCode>General</c:formatCode>
                  <c:ptCount val="116"/>
                  <c:pt idx="1">
                    <c:v>45.003103981836638</c:v>
                  </c:pt>
                  <c:pt idx="2">
                    <c:v>9.4285618203413062</c:v>
                  </c:pt>
                  <c:pt idx="3">
                    <c:v>10.459877060702018</c:v>
                  </c:pt>
                  <c:pt idx="4">
                    <c:v>4.9723748853037497</c:v>
                  </c:pt>
                  <c:pt idx="5">
                    <c:v>0</c:v>
                  </c:pt>
                  <c:pt idx="6">
                    <c:v>283.42525188777034</c:v>
                  </c:pt>
                  <c:pt idx="7">
                    <c:v>305.19919362876084</c:v>
                  </c:pt>
                  <c:pt idx="8">
                    <c:v>337.61207697651446</c:v>
                  </c:pt>
                  <c:pt idx="9">
                    <c:v>437.8023445353931</c:v>
                  </c:pt>
                  <c:pt idx="10">
                    <c:v>433.28612660926751</c:v>
                  </c:pt>
                  <c:pt idx="11">
                    <c:v>474.69436285335178</c:v>
                  </c:pt>
                  <c:pt idx="12">
                    <c:v>482.48915916376978</c:v>
                  </c:pt>
                  <c:pt idx="13">
                    <c:v>455.43800805322326</c:v>
                  </c:pt>
                  <c:pt idx="14">
                    <c:v>377.5903165000837</c:v>
                  </c:pt>
                  <c:pt idx="15">
                    <c:v>367.42473577633848</c:v>
                  </c:pt>
                  <c:pt idx="16">
                    <c:v>377.15972729412783</c:v>
                  </c:pt>
                  <c:pt idx="17">
                    <c:v>462.65425060355722</c:v>
                  </c:pt>
                  <c:pt idx="18">
                    <c:v>564.8345416737003</c:v>
                  </c:pt>
                  <c:pt idx="19">
                    <c:v>481.64282065627793</c:v>
                  </c:pt>
                  <c:pt idx="20">
                    <c:v>517.2724405956676</c:v>
                  </c:pt>
                  <c:pt idx="21">
                    <c:v>516.35249271840257</c:v>
                  </c:pt>
                  <c:pt idx="22">
                    <c:v>475.69147067038585</c:v>
                  </c:pt>
                  <c:pt idx="23">
                    <c:v>423.33548603578021</c:v>
                  </c:pt>
                  <c:pt idx="24">
                    <c:v>383.17446703026644</c:v>
                  </c:pt>
                  <c:pt idx="25">
                    <c:v>369.81616037042392</c:v>
                  </c:pt>
                  <c:pt idx="26">
                    <c:v>361.65058001315737</c:v>
                  </c:pt>
                  <c:pt idx="27">
                    <c:v>338.98041057754585</c:v>
                  </c:pt>
                  <c:pt idx="28">
                    <c:v>347.52818451358917</c:v>
                  </c:pt>
                  <c:pt idx="29">
                    <c:v>350.11954066799365</c:v>
                  </c:pt>
                  <c:pt idx="30">
                    <c:v>356.80429928158338</c:v>
                  </c:pt>
                  <c:pt idx="31">
                    <c:v>379.46838182183387</c:v>
                  </c:pt>
                  <c:pt idx="32">
                    <c:v>384.44883963180405</c:v>
                  </c:pt>
                  <c:pt idx="33">
                    <c:v>417.70617584462343</c:v>
                  </c:pt>
                  <c:pt idx="34">
                    <c:v>439.40002517061566</c:v>
                  </c:pt>
                  <c:pt idx="35">
                    <c:v>435.9487714282123</c:v>
                  </c:pt>
                  <c:pt idx="36">
                    <c:v>425.73980483110239</c:v>
                  </c:pt>
                  <c:pt idx="37">
                    <c:v>425.79856028374331</c:v>
                  </c:pt>
                  <c:pt idx="38">
                    <c:v>414.1721945555862</c:v>
                  </c:pt>
                  <c:pt idx="39">
                    <c:v>398.18843808278905</c:v>
                  </c:pt>
                  <c:pt idx="40">
                    <c:v>375.88058652518453</c:v>
                  </c:pt>
                  <c:pt idx="41">
                    <c:v>368.94491555044652</c:v>
                  </c:pt>
                  <c:pt idx="42">
                    <c:v>380.96821743655215</c:v>
                  </c:pt>
                  <c:pt idx="43">
                    <c:v>378.42191374847926</c:v>
                  </c:pt>
                  <c:pt idx="44">
                    <c:v>377.76255242326118</c:v>
                  </c:pt>
                  <c:pt idx="45">
                    <c:v>358.4906123659058</c:v>
                  </c:pt>
                  <c:pt idx="46">
                    <c:v>347.03861882493504</c:v>
                  </c:pt>
                  <c:pt idx="47">
                    <c:v>347.87312238859636</c:v>
                  </c:pt>
                  <c:pt idx="48">
                    <c:v>348.91660858611942</c:v>
                  </c:pt>
                  <c:pt idx="49">
                    <c:v>363.43034934746635</c:v>
                  </c:pt>
                  <c:pt idx="50">
                    <c:v>455.24013768646762</c:v>
                  </c:pt>
                  <c:pt idx="51">
                    <c:v>563.86501265676134</c:v>
                  </c:pt>
                  <c:pt idx="52">
                    <c:v>636.25874686117629</c:v>
                  </c:pt>
                  <c:pt idx="53">
                    <c:v>770.21485323655486</c:v>
                  </c:pt>
                  <c:pt idx="54">
                    <c:v>723.32113171591254</c:v>
                  </c:pt>
                  <c:pt idx="55">
                    <c:v>694.39339565025887</c:v>
                  </c:pt>
                  <c:pt idx="56">
                    <c:v>641.19605066104441</c:v>
                  </c:pt>
                  <c:pt idx="57">
                    <c:v>523.35225671318119</c:v>
                  </c:pt>
                  <c:pt idx="58">
                    <c:v>407.22542162073535</c:v>
                  </c:pt>
                  <c:pt idx="59">
                    <c:v>367.59705106558636</c:v>
                  </c:pt>
                  <c:pt idx="60">
                    <c:v>374.43236533406304</c:v>
                  </c:pt>
                  <c:pt idx="61">
                    <c:v>450.04187223328427</c:v>
                  </c:pt>
                  <c:pt idx="62">
                    <c:v>598.13718169672995</c:v>
                  </c:pt>
                  <c:pt idx="63">
                    <c:v>718.12371156247627</c:v>
                  </c:pt>
                  <c:pt idx="64">
                    <c:v>665.89883178800153</c:v>
                  </c:pt>
                  <c:pt idx="65">
                    <c:v>563.01262182812297</c:v>
                  </c:pt>
                  <c:pt idx="66">
                    <c:v>557.10678770008553</c:v>
                  </c:pt>
                  <c:pt idx="67">
                    <c:v>563.28192034622157</c:v>
                  </c:pt>
                  <c:pt idx="68">
                    <c:v>684.10193612920671</c:v>
                  </c:pt>
                  <c:pt idx="69">
                    <c:v>774.51042394428521</c:v>
                  </c:pt>
                  <c:pt idx="70">
                    <c:v>741.39997088297514</c:v>
                  </c:pt>
                  <c:pt idx="71">
                    <c:v>540.56979911349856</c:v>
                  </c:pt>
                  <c:pt idx="72">
                    <c:v>437.98368093503171</c:v>
                  </c:pt>
                  <c:pt idx="73">
                    <c:v>436.32610085867435</c:v>
                  </c:pt>
                  <c:pt idx="74">
                    <c:v>379.19230374400411</c:v>
                  </c:pt>
                  <c:pt idx="75">
                    <c:v>360.8172335600446</c:v>
                  </c:pt>
                  <c:pt idx="76">
                    <c:v>328.23669968523666</c:v>
                  </c:pt>
                  <c:pt idx="77">
                    <c:v>292.05294291789096</c:v>
                  </c:pt>
                  <c:pt idx="78">
                    <c:v>274.24439910941243</c:v>
                  </c:pt>
                  <c:pt idx="79">
                    <c:v>276.97983799661614</c:v>
                  </c:pt>
                  <c:pt idx="80">
                    <c:v>257.89110477742611</c:v>
                  </c:pt>
                  <c:pt idx="81">
                    <c:v>255.1542566699822</c:v>
                  </c:pt>
                  <c:pt idx="82">
                    <c:v>239.29605885513902</c:v>
                  </c:pt>
                  <c:pt idx="83">
                    <c:v>234.70471422288324</c:v>
                  </c:pt>
                  <c:pt idx="84">
                    <c:v>230.76997934919765</c:v>
                  </c:pt>
                  <c:pt idx="85">
                    <c:v>257.88711276188144</c:v>
                  </c:pt>
                  <c:pt idx="86">
                    <c:v>236.21528682194807</c:v>
                  </c:pt>
                  <c:pt idx="87">
                    <c:v>206.25548441614481</c:v>
                  </c:pt>
                  <c:pt idx="88">
                    <c:v>193.43824138313715</c:v>
                  </c:pt>
                  <c:pt idx="89">
                    <c:v>214.25156072521941</c:v>
                  </c:pt>
                  <c:pt idx="90">
                    <c:v>234.44637328577645</c:v>
                  </c:pt>
                  <c:pt idx="91">
                    <c:v>299.88865582146326</c:v>
                  </c:pt>
                  <c:pt idx="92">
                    <c:v>337.0837646578571</c:v>
                  </c:pt>
                  <c:pt idx="93">
                    <c:v>364.90161720046689</c:v>
                  </c:pt>
                  <c:pt idx="94">
                    <c:v>357.43918259718663</c:v>
                  </c:pt>
                  <c:pt idx="95">
                    <c:v>381.4372588524667</c:v>
                  </c:pt>
                  <c:pt idx="96">
                    <c:v>365.47177639459494</c:v>
                  </c:pt>
                  <c:pt idx="97">
                    <c:v>345.66864396295887</c:v>
                  </c:pt>
                  <c:pt idx="98">
                    <c:v>311.66004252549442</c:v>
                  </c:pt>
                  <c:pt idx="99">
                    <c:v>318.50666188882093</c:v>
                  </c:pt>
                  <c:pt idx="100">
                    <c:v>321.07009280904998</c:v>
                  </c:pt>
                  <c:pt idx="101">
                    <c:v>342.34252539630046</c:v>
                  </c:pt>
                  <c:pt idx="102">
                    <c:v>354.15636237225817</c:v>
                  </c:pt>
                  <c:pt idx="103">
                    <c:v>405.1624098484541</c:v>
                  </c:pt>
                  <c:pt idx="104">
                    <c:v>204.27169070831462</c:v>
                  </c:pt>
                  <c:pt idx="105">
                    <c:v>215.46863381476209</c:v>
                  </c:pt>
                  <c:pt idx="106">
                    <c:v>250.61791304560484</c:v>
                  </c:pt>
                  <c:pt idx="107">
                    <c:v>351.00634657165824</c:v>
                  </c:pt>
                  <c:pt idx="108">
                    <c:v>274.90923522561377</c:v>
                  </c:pt>
                  <c:pt idx="109">
                    <c:v>291.43131568618935</c:v>
                  </c:pt>
                  <c:pt idx="110">
                    <c:v>258.51275912424757</c:v>
                  </c:pt>
                  <c:pt idx="111">
                    <c:v>154.75079046719677</c:v>
                  </c:pt>
                  <c:pt idx="112">
                    <c:v>180.19803145740804</c:v>
                  </c:pt>
                  <c:pt idx="113">
                    <c:v>84.250005211424195</c:v>
                  </c:pt>
                  <c:pt idx="114">
                    <c:v>66.465209004410625</c:v>
                  </c:pt>
                  <c:pt idx="115">
                    <c:v>24.737423633030126</c:v>
                  </c:pt>
                </c:numCache>
              </c:numRef>
            </c:minus>
            <c:spPr>
              <a:noFill/>
              <a:ln w="50800" cap="flat" cmpd="sng" algn="ctr">
                <a:solidFill>
                  <a:schemeClr val="accent6">
                    <a:alpha val="20000"/>
                  </a:schemeClr>
                </a:solidFill>
                <a:round/>
              </a:ln>
              <a:effectLst/>
            </c:spPr>
          </c:errBars>
          <c:val>
            <c:numRef>
              <c:f>'Background corrected'!$BD$4:$BD$119</c:f>
              <c:numCache>
                <c:formatCode>General</c:formatCode>
                <c:ptCount val="116"/>
                <c:pt idx="1">
                  <c:v>772.64099999999985</c:v>
                </c:pt>
                <c:pt idx="2">
                  <c:v>736.29600000000005</c:v>
                </c:pt>
                <c:pt idx="3">
                  <c:v>751.09825000000001</c:v>
                </c:pt>
                <c:pt idx="4">
                  <c:v>776.90499999999997</c:v>
                </c:pt>
                <c:pt idx="5">
                  <c:v>829.35355555555554</c:v>
                </c:pt>
                <c:pt idx="6">
                  <c:v>825.96066666666673</c:v>
                </c:pt>
                <c:pt idx="7">
                  <c:v>875.21358333333319</c:v>
                </c:pt>
                <c:pt idx="8">
                  <c:v>896.84258333333344</c:v>
                </c:pt>
                <c:pt idx="9">
                  <c:v>964.94808333333322</c:v>
                </c:pt>
                <c:pt idx="10">
                  <c:v>1017.5338750000001</c:v>
                </c:pt>
                <c:pt idx="11">
                  <c:v>995.52425000000005</c:v>
                </c:pt>
                <c:pt idx="12">
                  <c:v>1003.04905</c:v>
                </c:pt>
                <c:pt idx="13">
                  <c:v>993.76765000000012</c:v>
                </c:pt>
                <c:pt idx="14">
                  <c:v>875.83128571428563</c:v>
                </c:pt>
                <c:pt idx="15">
                  <c:v>926.17432142857149</c:v>
                </c:pt>
                <c:pt idx="16">
                  <c:v>901.63903571428557</c:v>
                </c:pt>
                <c:pt idx="17">
                  <c:v>933.17182142857143</c:v>
                </c:pt>
                <c:pt idx="18">
                  <c:v>1049.2252857142857</c:v>
                </c:pt>
                <c:pt idx="19">
                  <c:v>1002.2677976190477</c:v>
                </c:pt>
                <c:pt idx="20">
                  <c:v>953.49856249999993</c:v>
                </c:pt>
                <c:pt idx="21">
                  <c:v>942.43420833333346</c:v>
                </c:pt>
                <c:pt idx="22">
                  <c:v>945.74400000000014</c:v>
                </c:pt>
                <c:pt idx="23">
                  <c:v>944.21584374999998</c:v>
                </c:pt>
                <c:pt idx="24">
                  <c:v>905.05576041666666</c:v>
                </c:pt>
                <c:pt idx="25">
                  <c:v>882.80136458333345</c:v>
                </c:pt>
                <c:pt idx="26">
                  <c:v>874.82168750000005</c:v>
                </c:pt>
                <c:pt idx="27">
                  <c:v>866.22849999999994</c:v>
                </c:pt>
                <c:pt idx="28">
                  <c:v>869.05584374999989</c:v>
                </c:pt>
                <c:pt idx="29">
                  <c:v>879.36268750000011</c:v>
                </c:pt>
                <c:pt idx="30">
                  <c:v>897.34725000000026</c:v>
                </c:pt>
                <c:pt idx="31">
                  <c:v>941.51965625000014</c:v>
                </c:pt>
                <c:pt idx="32">
                  <c:v>968.92715625000005</c:v>
                </c:pt>
                <c:pt idx="33">
                  <c:v>997.75059374999989</c:v>
                </c:pt>
                <c:pt idx="34">
                  <c:v>1043.4155312500002</c:v>
                </c:pt>
                <c:pt idx="35">
                  <c:v>1074.184</c:v>
                </c:pt>
                <c:pt idx="36">
                  <c:v>1101.3609999999999</c:v>
                </c:pt>
                <c:pt idx="37">
                  <c:v>1132.5729375000001</c:v>
                </c:pt>
                <c:pt idx="38">
                  <c:v>1154.3440312499999</c:v>
                </c:pt>
                <c:pt idx="39">
                  <c:v>1177.1019687500002</c:v>
                </c:pt>
                <c:pt idx="40">
                  <c:v>1185.8101562500001</c:v>
                </c:pt>
                <c:pt idx="41">
                  <c:v>1194.33103125</c:v>
                </c:pt>
                <c:pt idx="42">
                  <c:v>1218.5733437499998</c:v>
                </c:pt>
                <c:pt idx="43">
                  <c:v>1250.1913437500002</c:v>
                </c:pt>
                <c:pt idx="44">
                  <c:v>1292.46028125</c:v>
                </c:pt>
                <c:pt idx="45">
                  <c:v>1331.5307500000001</c:v>
                </c:pt>
                <c:pt idx="46">
                  <c:v>1375.66565625</c:v>
                </c:pt>
                <c:pt idx="47">
                  <c:v>1452.9167812500002</c:v>
                </c:pt>
                <c:pt idx="48">
                  <c:v>1562.0054062499999</c:v>
                </c:pt>
                <c:pt idx="49">
                  <c:v>1730.84025</c:v>
                </c:pt>
                <c:pt idx="50">
                  <c:v>2057.8214687499999</c:v>
                </c:pt>
                <c:pt idx="51">
                  <c:v>2503.2138749999995</c:v>
                </c:pt>
                <c:pt idx="52">
                  <c:v>2916.2742812499996</c:v>
                </c:pt>
                <c:pt idx="53">
                  <c:v>3008.46225</c:v>
                </c:pt>
                <c:pt idx="54">
                  <c:v>2781.3733750000001</c:v>
                </c:pt>
                <c:pt idx="55">
                  <c:v>2506.2123750000001</c:v>
                </c:pt>
                <c:pt idx="56">
                  <c:v>2179.567</c:v>
                </c:pt>
                <c:pt idx="57">
                  <c:v>1865.8901875000001</c:v>
                </c:pt>
                <c:pt idx="58">
                  <c:v>1663.1639687500001</c:v>
                </c:pt>
                <c:pt idx="59">
                  <c:v>1552.0508437500002</c:v>
                </c:pt>
                <c:pt idx="60">
                  <c:v>1556.918625</c:v>
                </c:pt>
                <c:pt idx="61">
                  <c:v>1684.6866562500002</c:v>
                </c:pt>
                <c:pt idx="62">
                  <c:v>1932.4943750000002</c:v>
                </c:pt>
                <c:pt idx="63">
                  <c:v>2220.0073750000001</c:v>
                </c:pt>
                <c:pt idx="64">
                  <c:v>2451.3846250000001</c:v>
                </c:pt>
                <c:pt idx="65">
                  <c:v>2565.8458125000002</c:v>
                </c:pt>
                <c:pt idx="66">
                  <c:v>2617.8164687499998</c:v>
                </c:pt>
                <c:pt idx="67">
                  <c:v>2573.63090625</c:v>
                </c:pt>
                <c:pt idx="68">
                  <c:v>2360.1652187499999</c:v>
                </c:pt>
                <c:pt idx="69">
                  <c:v>2106.2322812500001</c:v>
                </c:pt>
                <c:pt idx="70">
                  <c:v>1840.0444062500001</c:v>
                </c:pt>
                <c:pt idx="71">
                  <c:v>1661.7110937500001</c:v>
                </c:pt>
                <c:pt idx="72">
                  <c:v>1564.1838437500001</c:v>
                </c:pt>
                <c:pt idx="73">
                  <c:v>1453.7835312499997</c:v>
                </c:pt>
                <c:pt idx="74">
                  <c:v>1393.74834375</c:v>
                </c:pt>
                <c:pt idx="75">
                  <c:v>1342.4061875</c:v>
                </c:pt>
                <c:pt idx="76">
                  <c:v>1280.1549062500003</c:v>
                </c:pt>
                <c:pt idx="77">
                  <c:v>1239.2283749999999</c:v>
                </c:pt>
                <c:pt idx="78">
                  <c:v>1241.90696875</c:v>
                </c:pt>
                <c:pt idx="79">
                  <c:v>1219.13765625</c:v>
                </c:pt>
                <c:pt idx="80">
                  <c:v>1210.9916249999999</c:v>
                </c:pt>
                <c:pt idx="81">
                  <c:v>1211.96721875</c:v>
                </c:pt>
                <c:pt idx="82">
                  <c:v>1198.8945625000001</c:v>
                </c:pt>
                <c:pt idx="83">
                  <c:v>1191.83315625</c:v>
                </c:pt>
                <c:pt idx="84">
                  <c:v>1171.6118437499999</c:v>
                </c:pt>
                <c:pt idx="85">
                  <c:v>1161.77934375</c:v>
                </c:pt>
                <c:pt idx="86">
                  <c:v>1139.05825</c:v>
                </c:pt>
                <c:pt idx="87">
                  <c:v>1129.2267187499999</c:v>
                </c:pt>
                <c:pt idx="88">
                  <c:v>1113.50828125</c:v>
                </c:pt>
                <c:pt idx="89">
                  <c:v>1091.7886875000002</c:v>
                </c:pt>
                <c:pt idx="90">
                  <c:v>1085.3144375000002</c:v>
                </c:pt>
                <c:pt idx="91">
                  <c:v>1074.2218571428571</c:v>
                </c:pt>
                <c:pt idx="92">
                  <c:v>1077.892357142857</c:v>
                </c:pt>
                <c:pt idx="93">
                  <c:v>1067.3563333333334</c:v>
                </c:pt>
                <c:pt idx="94">
                  <c:v>1119.8846547619046</c:v>
                </c:pt>
                <c:pt idx="95">
                  <c:v>1110.923011904762</c:v>
                </c:pt>
                <c:pt idx="96">
                  <c:v>1103.6101309523808</c:v>
                </c:pt>
                <c:pt idx="97">
                  <c:v>1107.2705595238092</c:v>
                </c:pt>
                <c:pt idx="98">
                  <c:v>1101.5002976190476</c:v>
                </c:pt>
                <c:pt idx="99">
                  <c:v>1155.4078055555556</c:v>
                </c:pt>
                <c:pt idx="100">
                  <c:v>1173.6009583333334</c:v>
                </c:pt>
                <c:pt idx="101">
                  <c:v>1175.7392500000003</c:v>
                </c:pt>
                <c:pt idx="102">
                  <c:v>1136.2524027777779</c:v>
                </c:pt>
                <c:pt idx="103">
                  <c:v>1168.2637222222222</c:v>
                </c:pt>
                <c:pt idx="104">
                  <c:v>1341.2927500000001</c:v>
                </c:pt>
                <c:pt idx="105">
                  <c:v>1365.145</c:v>
                </c:pt>
                <c:pt idx="106">
                  <c:v>1387.2165</c:v>
                </c:pt>
                <c:pt idx="107">
                  <c:v>1348.4725000000001</c:v>
                </c:pt>
                <c:pt idx="108">
                  <c:v>1185.1893333333333</c:v>
                </c:pt>
                <c:pt idx="109">
                  <c:v>1116.5415</c:v>
                </c:pt>
                <c:pt idx="110">
                  <c:v>1106.0398749999999</c:v>
                </c:pt>
                <c:pt idx="111">
                  <c:v>1077.4376666666667</c:v>
                </c:pt>
                <c:pt idx="112">
                  <c:v>988.75125000000003</c:v>
                </c:pt>
                <c:pt idx="113">
                  <c:v>1038.21525</c:v>
                </c:pt>
                <c:pt idx="114">
                  <c:v>1056.4765</c:v>
                </c:pt>
                <c:pt idx="115">
                  <c:v>1114.6759999999999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D7-A94D-9CFF-AD4476640434}"/>
            </c:ext>
          </c:extLst>
        </c:ser>
        <c:ser>
          <c:idx val="5"/>
          <c:order val="5"/>
          <c:tx>
            <c:v>Average PKC-3 mCh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'Raw data'!$BH$4:$BH$119</c:f>
                <c:numCache>
                  <c:formatCode>General</c:formatCode>
                  <c:ptCount val="116"/>
                  <c:pt idx="1">
                    <c:v>123.16951600132225</c:v>
                  </c:pt>
                  <c:pt idx="2">
                    <c:v>17.027838397753342</c:v>
                  </c:pt>
                  <c:pt idx="3">
                    <c:v>76.148682819369839</c:v>
                  </c:pt>
                  <c:pt idx="4">
                    <c:v>73.124269265104729</c:v>
                  </c:pt>
                  <c:pt idx="5">
                    <c:v>0</c:v>
                  </c:pt>
                  <c:pt idx="6">
                    <c:v>138.94296674722628</c:v>
                  </c:pt>
                  <c:pt idx="7">
                    <c:v>183.51741324826156</c:v>
                  </c:pt>
                  <c:pt idx="8">
                    <c:v>161.55476696238722</c:v>
                  </c:pt>
                  <c:pt idx="9">
                    <c:v>177.96920309640726</c:v>
                  </c:pt>
                  <c:pt idx="10">
                    <c:v>699.45589164978708</c:v>
                  </c:pt>
                  <c:pt idx="11">
                    <c:v>555.3324043523279</c:v>
                  </c:pt>
                  <c:pt idx="12">
                    <c:v>450.29853419378998</c:v>
                  </c:pt>
                  <c:pt idx="13">
                    <c:v>328.05304944131962</c:v>
                  </c:pt>
                  <c:pt idx="14">
                    <c:v>321.94146275273602</c:v>
                  </c:pt>
                  <c:pt idx="15">
                    <c:v>517.83075669646189</c:v>
                  </c:pt>
                  <c:pt idx="16">
                    <c:v>497.59966177273685</c:v>
                  </c:pt>
                  <c:pt idx="17">
                    <c:v>488.18110283046667</c:v>
                  </c:pt>
                  <c:pt idx="18">
                    <c:v>454.55392156534913</c:v>
                  </c:pt>
                  <c:pt idx="19">
                    <c:v>400.71895614766129</c:v>
                  </c:pt>
                  <c:pt idx="20">
                    <c:v>395.08925092105466</c:v>
                  </c:pt>
                  <c:pt idx="21">
                    <c:v>408.33449394711755</c:v>
                  </c:pt>
                  <c:pt idx="22">
                    <c:v>388.789951776306</c:v>
                  </c:pt>
                  <c:pt idx="23">
                    <c:v>384.41416525983988</c:v>
                  </c:pt>
                  <c:pt idx="24">
                    <c:v>387.13306315693438</c:v>
                  </c:pt>
                  <c:pt idx="25">
                    <c:v>387.98031701268405</c:v>
                  </c:pt>
                  <c:pt idx="26">
                    <c:v>397.43236136047847</c:v>
                  </c:pt>
                  <c:pt idx="27">
                    <c:v>391.02553606456377</c:v>
                  </c:pt>
                  <c:pt idx="28">
                    <c:v>403.30194388746384</c:v>
                  </c:pt>
                  <c:pt idx="29">
                    <c:v>404.53646052685633</c:v>
                  </c:pt>
                  <c:pt idx="30">
                    <c:v>415.1765354876382</c:v>
                  </c:pt>
                  <c:pt idx="31">
                    <c:v>423.82902690267377</c:v>
                  </c:pt>
                  <c:pt idx="32">
                    <c:v>427.76619961388758</c:v>
                  </c:pt>
                  <c:pt idx="33">
                    <c:v>435.62135814123212</c:v>
                  </c:pt>
                  <c:pt idx="34">
                    <c:v>449.67399277383089</c:v>
                  </c:pt>
                  <c:pt idx="35">
                    <c:v>449.92090024262467</c:v>
                  </c:pt>
                  <c:pt idx="36">
                    <c:v>452.88892446050232</c:v>
                  </c:pt>
                  <c:pt idx="37">
                    <c:v>437.55654288731523</c:v>
                  </c:pt>
                  <c:pt idx="38">
                    <c:v>442.59755341271824</c:v>
                  </c:pt>
                  <c:pt idx="39">
                    <c:v>452.2186317014415</c:v>
                  </c:pt>
                  <c:pt idx="40">
                    <c:v>446.73114953695182</c:v>
                  </c:pt>
                  <c:pt idx="41">
                    <c:v>442.97375978440817</c:v>
                  </c:pt>
                  <c:pt idx="42">
                    <c:v>434.71250605576813</c:v>
                  </c:pt>
                  <c:pt idx="43">
                    <c:v>424.36140989083327</c:v>
                  </c:pt>
                  <c:pt idx="44">
                    <c:v>426.74417402872592</c:v>
                  </c:pt>
                  <c:pt idx="45">
                    <c:v>410.70692001276825</c:v>
                  </c:pt>
                  <c:pt idx="46">
                    <c:v>396.41906542889183</c:v>
                  </c:pt>
                  <c:pt idx="47">
                    <c:v>384.39098811562536</c:v>
                  </c:pt>
                  <c:pt idx="48">
                    <c:v>383.19057770190261</c:v>
                  </c:pt>
                  <c:pt idx="49">
                    <c:v>402.62281428421443</c:v>
                  </c:pt>
                  <c:pt idx="50">
                    <c:v>418.14647680071175</c:v>
                  </c:pt>
                  <c:pt idx="51">
                    <c:v>487.58285855516692</c:v>
                  </c:pt>
                  <c:pt idx="52">
                    <c:v>553.45449206116052</c:v>
                  </c:pt>
                  <c:pt idx="53">
                    <c:v>690.11405429087802</c:v>
                  </c:pt>
                  <c:pt idx="54">
                    <c:v>695.37251292208816</c:v>
                  </c:pt>
                  <c:pt idx="55">
                    <c:v>640.02120450474229</c:v>
                  </c:pt>
                  <c:pt idx="56">
                    <c:v>559.30395709045831</c:v>
                  </c:pt>
                  <c:pt idx="57">
                    <c:v>488.63769639620114</c:v>
                  </c:pt>
                  <c:pt idx="58">
                    <c:v>425.73744078627419</c:v>
                  </c:pt>
                  <c:pt idx="59">
                    <c:v>400.07079622734182</c:v>
                  </c:pt>
                  <c:pt idx="60">
                    <c:v>408.16407390064478</c:v>
                  </c:pt>
                  <c:pt idx="61">
                    <c:v>463.21090926629267</c:v>
                  </c:pt>
                  <c:pt idx="62">
                    <c:v>594.48700395173296</c:v>
                  </c:pt>
                  <c:pt idx="63">
                    <c:v>697.74260454815601</c:v>
                  </c:pt>
                  <c:pt idx="64">
                    <c:v>664.38328589734294</c:v>
                  </c:pt>
                  <c:pt idx="65">
                    <c:v>532.33651823223761</c:v>
                  </c:pt>
                  <c:pt idx="66">
                    <c:v>469.52689942429646</c:v>
                  </c:pt>
                  <c:pt idx="67">
                    <c:v>479.5849022028778</c:v>
                  </c:pt>
                  <c:pt idx="68">
                    <c:v>566.73437398010765</c:v>
                  </c:pt>
                  <c:pt idx="69">
                    <c:v>720.86482061066772</c:v>
                  </c:pt>
                  <c:pt idx="70">
                    <c:v>732.74062355499655</c:v>
                  </c:pt>
                  <c:pt idx="71">
                    <c:v>579.97837458097592</c:v>
                  </c:pt>
                  <c:pt idx="72">
                    <c:v>464.09022770714068</c:v>
                  </c:pt>
                  <c:pt idx="73">
                    <c:v>382.42233608549674</c:v>
                  </c:pt>
                  <c:pt idx="74">
                    <c:v>358.73419550075113</c:v>
                  </c:pt>
                  <c:pt idx="75">
                    <c:v>329.98513044318565</c:v>
                  </c:pt>
                  <c:pt idx="76">
                    <c:v>332.1907156621898</c:v>
                  </c:pt>
                  <c:pt idx="77">
                    <c:v>333.76580623296144</c:v>
                  </c:pt>
                  <c:pt idx="78">
                    <c:v>329.12438892241386</c:v>
                  </c:pt>
                  <c:pt idx="79">
                    <c:v>336.04656738302049</c:v>
                  </c:pt>
                  <c:pt idx="80">
                    <c:v>329.97787033949226</c:v>
                  </c:pt>
                  <c:pt idx="81">
                    <c:v>345.39096037610841</c:v>
                  </c:pt>
                  <c:pt idx="82">
                    <c:v>343.3621430579085</c:v>
                  </c:pt>
                  <c:pt idx="83">
                    <c:v>361.38846079511723</c:v>
                  </c:pt>
                  <c:pt idx="84">
                    <c:v>371.81494440810769</c:v>
                  </c:pt>
                  <c:pt idx="85">
                    <c:v>369.33213566727665</c:v>
                  </c:pt>
                  <c:pt idx="86">
                    <c:v>366.78951975306734</c:v>
                  </c:pt>
                  <c:pt idx="87">
                    <c:v>367.58894076955676</c:v>
                  </c:pt>
                  <c:pt idx="88">
                    <c:v>370.96658447530712</c:v>
                  </c:pt>
                  <c:pt idx="89">
                    <c:v>383.40783676120907</c:v>
                  </c:pt>
                  <c:pt idx="90">
                    <c:v>395.27987041826702</c:v>
                  </c:pt>
                  <c:pt idx="91">
                    <c:v>417.4434020748111</c:v>
                  </c:pt>
                  <c:pt idx="92">
                    <c:v>404.33662747716522</c:v>
                  </c:pt>
                  <c:pt idx="93">
                    <c:v>405.16577637268</c:v>
                  </c:pt>
                  <c:pt idx="94">
                    <c:v>411.97742612255007</c:v>
                  </c:pt>
                  <c:pt idx="95">
                    <c:v>397.1380505829444</c:v>
                  </c:pt>
                  <c:pt idx="96">
                    <c:v>418.94288930380588</c:v>
                  </c:pt>
                  <c:pt idx="97">
                    <c:v>400.04605157857407</c:v>
                  </c:pt>
                  <c:pt idx="98">
                    <c:v>372.77414819574028</c:v>
                  </c:pt>
                  <c:pt idx="99">
                    <c:v>417.01432203366812</c:v>
                  </c:pt>
                  <c:pt idx="100">
                    <c:v>412.66861410213841</c:v>
                  </c:pt>
                  <c:pt idx="101">
                    <c:v>374.24435581497664</c:v>
                  </c:pt>
                  <c:pt idx="102">
                    <c:v>376.6461258412433</c:v>
                  </c:pt>
                  <c:pt idx="103">
                    <c:v>365.99658697639103</c:v>
                  </c:pt>
                  <c:pt idx="104">
                    <c:v>155.63202334051473</c:v>
                  </c:pt>
                  <c:pt idx="105">
                    <c:v>181.16331388757814</c:v>
                  </c:pt>
                  <c:pt idx="106">
                    <c:v>192.55577079710073</c:v>
                  </c:pt>
                  <c:pt idx="107">
                    <c:v>289.22166210829869</c:v>
                  </c:pt>
                  <c:pt idx="108">
                    <c:v>216.36849463588689</c:v>
                  </c:pt>
                  <c:pt idx="109">
                    <c:v>273.8897997303535</c:v>
                  </c:pt>
                  <c:pt idx="110">
                    <c:v>415.01617267417942</c:v>
                  </c:pt>
                  <c:pt idx="111">
                    <c:v>449.43565590860811</c:v>
                  </c:pt>
                  <c:pt idx="112">
                    <c:v>435.15386669559155</c:v>
                  </c:pt>
                  <c:pt idx="113">
                    <c:v>375.32556193939621</c:v>
                  </c:pt>
                  <c:pt idx="114">
                    <c:v>399.55740422388044</c:v>
                  </c:pt>
                  <c:pt idx="115">
                    <c:v>312.70772093142199</c:v>
                  </c:pt>
                </c:numCache>
              </c:numRef>
            </c:plus>
            <c:minus>
              <c:numRef>
                <c:f>'Raw data'!$BH$4:$BH$119</c:f>
                <c:numCache>
                  <c:formatCode>General</c:formatCode>
                  <c:ptCount val="116"/>
                  <c:pt idx="1">
                    <c:v>123.16951600132225</c:v>
                  </c:pt>
                  <c:pt idx="2">
                    <c:v>17.027838397753342</c:v>
                  </c:pt>
                  <c:pt idx="3">
                    <c:v>76.148682819369839</c:v>
                  </c:pt>
                  <c:pt idx="4">
                    <c:v>73.124269265104729</c:v>
                  </c:pt>
                  <c:pt idx="5">
                    <c:v>0</c:v>
                  </c:pt>
                  <c:pt idx="6">
                    <c:v>138.94296674722628</c:v>
                  </c:pt>
                  <c:pt idx="7">
                    <c:v>183.51741324826156</c:v>
                  </c:pt>
                  <c:pt idx="8">
                    <c:v>161.55476696238722</c:v>
                  </c:pt>
                  <c:pt idx="9">
                    <c:v>177.96920309640726</c:v>
                  </c:pt>
                  <c:pt idx="10">
                    <c:v>699.45589164978708</c:v>
                  </c:pt>
                  <c:pt idx="11">
                    <c:v>555.3324043523279</c:v>
                  </c:pt>
                  <c:pt idx="12">
                    <c:v>450.29853419378998</c:v>
                  </c:pt>
                  <c:pt idx="13">
                    <c:v>328.05304944131962</c:v>
                  </c:pt>
                  <c:pt idx="14">
                    <c:v>321.94146275273602</c:v>
                  </c:pt>
                  <c:pt idx="15">
                    <c:v>517.83075669646189</c:v>
                  </c:pt>
                  <c:pt idx="16">
                    <c:v>497.59966177273685</c:v>
                  </c:pt>
                  <c:pt idx="17">
                    <c:v>488.18110283046667</c:v>
                  </c:pt>
                  <c:pt idx="18">
                    <c:v>454.55392156534913</c:v>
                  </c:pt>
                  <c:pt idx="19">
                    <c:v>400.71895614766129</c:v>
                  </c:pt>
                  <c:pt idx="20">
                    <c:v>395.08925092105466</c:v>
                  </c:pt>
                  <c:pt idx="21">
                    <c:v>408.33449394711755</c:v>
                  </c:pt>
                  <c:pt idx="22">
                    <c:v>388.789951776306</c:v>
                  </c:pt>
                  <c:pt idx="23">
                    <c:v>384.41416525983988</c:v>
                  </c:pt>
                  <c:pt idx="24">
                    <c:v>387.13306315693438</c:v>
                  </c:pt>
                  <c:pt idx="25">
                    <c:v>387.98031701268405</c:v>
                  </c:pt>
                  <c:pt idx="26">
                    <c:v>397.43236136047847</c:v>
                  </c:pt>
                  <c:pt idx="27">
                    <c:v>391.02553606456377</c:v>
                  </c:pt>
                  <c:pt idx="28">
                    <c:v>403.30194388746384</c:v>
                  </c:pt>
                  <c:pt idx="29">
                    <c:v>404.53646052685633</c:v>
                  </c:pt>
                  <c:pt idx="30">
                    <c:v>415.1765354876382</c:v>
                  </c:pt>
                  <c:pt idx="31">
                    <c:v>423.82902690267377</c:v>
                  </c:pt>
                  <c:pt idx="32">
                    <c:v>427.76619961388758</c:v>
                  </c:pt>
                  <c:pt idx="33">
                    <c:v>435.62135814123212</c:v>
                  </c:pt>
                  <c:pt idx="34">
                    <c:v>449.67399277383089</c:v>
                  </c:pt>
                  <c:pt idx="35">
                    <c:v>449.92090024262467</c:v>
                  </c:pt>
                  <c:pt idx="36">
                    <c:v>452.88892446050232</c:v>
                  </c:pt>
                  <c:pt idx="37">
                    <c:v>437.55654288731523</c:v>
                  </c:pt>
                  <c:pt idx="38">
                    <c:v>442.59755341271824</c:v>
                  </c:pt>
                  <c:pt idx="39">
                    <c:v>452.2186317014415</c:v>
                  </c:pt>
                  <c:pt idx="40">
                    <c:v>446.73114953695182</c:v>
                  </c:pt>
                  <c:pt idx="41">
                    <c:v>442.97375978440817</c:v>
                  </c:pt>
                  <c:pt idx="42">
                    <c:v>434.71250605576813</c:v>
                  </c:pt>
                  <c:pt idx="43">
                    <c:v>424.36140989083327</c:v>
                  </c:pt>
                  <c:pt idx="44">
                    <c:v>426.74417402872592</c:v>
                  </c:pt>
                  <c:pt idx="45">
                    <c:v>410.70692001276825</c:v>
                  </c:pt>
                  <c:pt idx="46">
                    <c:v>396.41906542889183</c:v>
                  </c:pt>
                  <c:pt idx="47">
                    <c:v>384.39098811562536</c:v>
                  </c:pt>
                  <c:pt idx="48">
                    <c:v>383.19057770190261</c:v>
                  </c:pt>
                  <c:pt idx="49">
                    <c:v>402.62281428421443</c:v>
                  </c:pt>
                  <c:pt idx="50">
                    <c:v>418.14647680071175</c:v>
                  </c:pt>
                  <c:pt idx="51">
                    <c:v>487.58285855516692</c:v>
                  </c:pt>
                  <c:pt idx="52">
                    <c:v>553.45449206116052</c:v>
                  </c:pt>
                  <c:pt idx="53">
                    <c:v>690.11405429087802</c:v>
                  </c:pt>
                  <c:pt idx="54">
                    <c:v>695.37251292208816</c:v>
                  </c:pt>
                  <c:pt idx="55">
                    <c:v>640.02120450474229</c:v>
                  </c:pt>
                  <c:pt idx="56">
                    <c:v>559.30395709045831</c:v>
                  </c:pt>
                  <c:pt idx="57">
                    <c:v>488.63769639620114</c:v>
                  </c:pt>
                  <c:pt idx="58">
                    <c:v>425.73744078627419</c:v>
                  </c:pt>
                  <c:pt idx="59">
                    <c:v>400.07079622734182</c:v>
                  </c:pt>
                  <c:pt idx="60">
                    <c:v>408.16407390064478</c:v>
                  </c:pt>
                  <c:pt idx="61">
                    <c:v>463.21090926629267</c:v>
                  </c:pt>
                  <c:pt idx="62">
                    <c:v>594.48700395173296</c:v>
                  </c:pt>
                  <c:pt idx="63">
                    <c:v>697.74260454815601</c:v>
                  </c:pt>
                  <c:pt idx="64">
                    <c:v>664.38328589734294</c:v>
                  </c:pt>
                  <c:pt idx="65">
                    <c:v>532.33651823223761</c:v>
                  </c:pt>
                  <c:pt idx="66">
                    <c:v>469.52689942429646</c:v>
                  </c:pt>
                  <c:pt idx="67">
                    <c:v>479.5849022028778</c:v>
                  </c:pt>
                  <c:pt idx="68">
                    <c:v>566.73437398010765</c:v>
                  </c:pt>
                  <c:pt idx="69">
                    <c:v>720.86482061066772</c:v>
                  </c:pt>
                  <c:pt idx="70">
                    <c:v>732.74062355499655</c:v>
                  </c:pt>
                  <c:pt idx="71">
                    <c:v>579.97837458097592</c:v>
                  </c:pt>
                  <c:pt idx="72">
                    <c:v>464.09022770714068</c:v>
                  </c:pt>
                  <c:pt idx="73">
                    <c:v>382.42233608549674</c:v>
                  </c:pt>
                  <c:pt idx="74">
                    <c:v>358.73419550075113</c:v>
                  </c:pt>
                  <c:pt idx="75">
                    <c:v>329.98513044318565</c:v>
                  </c:pt>
                  <c:pt idx="76">
                    <c:v>332.1907156621898</c:v>
                  </c:pt>
                  <c:pt idx="77">
                    <c:v>333.76580623296144</c:v>
                  </c:pt>
                  <c:pt idx="78">
                    <c:v>329.12438892241386</c:v>
                  </c:pt>
                  <c:pt idx="79">
                    <c:v>336.04656738302049</c:v>
                  </c:pt>
                  <c:pt idx="80">
                    <c:v>329.97787033949226</c:v>
                  </c:pt>
                  <c:pt idx="81">
                    <c:v>345.39096037610841</c:v>
                  </c:pt>
                  <c:pt idx="82">
                    <c:v>343.3621430579085</c:v>
                  </c:pt>
                  <c:pt idx="83">
                    <c:v>361.38846079511723</c:v>
                  </c:pt>
                  <c:pt idx="84">
                    <c:v>371.81494440810769</c:v>
                  </c:pt>
                  <c:pt idx="85">
                    <c:v>369.33213566727665</c:v>
                  </c:pt>
                  <c:pt idx="86">
                    <c:v>366.78951975306734</c:v>
                  </c:pt>
                  <c:pt idx="87">
                    <c:v>367.58894076955676</c:v>
                  </c:pt>
                  <c:pt idx="88">
                    <c:v>370.96658447530712</c:v>
                  </c:pt>
                  <c:pt idx="89">
                    <c:v>383.40783676120907</c:v>
                  </c:pt>
                  <c:pt idx="90">
                    <c:v>395.27987041826702</c:v>
                  </c:pt>
                  <c:pt idx="91">
                    <c:v>417.4434020748111</c:v>
                  </c:pt>
                  <c:pt idx="92">
                    <c:v>404.33662747716522</c:v>
                  </c:pt>
                  <c:pt idx="93">
                    <c:v>405.16577637268</c:v>
                  </c:pt>
                  <c:pt idx="94">
                    <c:v>411.97742612255007</c:v>
                  </c:pt>
                  <c:pt idx="95">
                    <c:v>397.1380505829444</c:v>
                  </c:pt>
                  <c:pt idx="96">
                    <c:v>418.94288930380588</c:v>
                  </c:pt>
                  <c:pt idx="97">
                    <c:v>400.04605157857407</c:v>
                  </c:pt>
                  <c:pt idx="98">
                    <c:v>372.77414819574028</c:v>
                  </c:pt>
                  <c:pt idx="99">
                    <c:v>417.01432203366812</c:v>
                  </c:pt>
                  <c:pt idx="100">
                    <c:v>412.66861410213841</c:v>
                  </c:pt>
                  <c:pt idx="101">
                    <c:v>374.24435581497664</c:v>
                  </c:pt>
                  <c:pt idx="102">
                    <c:v>376.6461258412433</c:v>
                  </c:pt>
                  <c:pt idx="103">
                    <c:v>365.99658697639103</c:v>
                  </c:pt>
                  <c:pt idx="104">
                    <c:v>155.63202334051473</c:v>
                  </c:pt>
                  <c:pt idx="105">
                    <c:v>181.16331388757814</c:v>
                  </c:pt>
                  <c:pt idx="106">
                    <c:v>192.55577079710073</c:v>
                  </c:pt>
                  <c:pt idx="107">
                    <c:v>289.22166210829869</c:v>
                  </c:pt>
                  <c:pt idx="108">
                    <c:v>216.36849463588689</c:v>
                  </c:pt>
                  <c:pt idx="109">
                    <c:v>273.8897997303535</c:v>
                  </c:pt>
                  <c:pt idx="110">
                    <c:v>415.01617267417942</c:v>
                  </c:pt>
                  <c:pt idx="111">
                    <c:v>449.43565590860811</c:v>
                  </c:pt>
                  <c:pt idx="112">
                    <c:v>435.15386669559155</c:v>
                  </c:pt>
                  <c:pt idx="113">
                    <c:v>375.32556193939621</c:v>
                  </c:pt>
                  <c:pt idx="114">
                    <c:v>399.55740422388044</c:v>
                  </c:pt>
                  <c:pt idx="115">
                    <c:v>312.70772093142199</c:v>
                  </c:pt>
                </c:numCache>
              </c:numRef>
            </c:minus>
            <c:spPr>
              <a:noFill/>
              <a:ln w="50800" cap="flat" cmpd="sng" algn="ctr">
                <a:solidFill>
                  <a:srgbClr val="FF0000">
                    <a:alpha val="20000"/>
                  </a:srgbClr>
                </a:solidFill>
                <a:round/>
              </a:ln>
              <a:effectLst/>
            </c:spPr>
          </c:errBars>
          <c:val>
            <c:numRef>
              <c:f>'Background corrected'!$BE$4:$BE$119</c:f>
              <c:numCache>
                <c:formatCode>General</c:formatCode>
                <c:ptCount val="116"/>
                <c:pt idx="1">
                  <c:v>622.3900000000001</c:v>
                </c:pt>
                <c:pt idx="2">
                  <c:v>610.34349999999995</c:v>
                </c:pt>
                <c:pt idx="3">
                  <c:v>631.16025000000013</c:v>
                </c:pt>
                <c:pt idx="4">
                  <c:v>635.28166666666675</c:v>
                </c:pt>
                <c:pt idx="5">
                  <c:v>676.85022222222221</c:v>
                </c:pt>
                <c:pt idx="6">
                  <c:v>645.00675000000001</c:v>
                </c:pt>
                <c:pt idx="7">
                  <c:v>665.73033333333331</c:v>
                </c:pt>
                <c:pt idx="8">
                  <c:v>680.09508333333326</c:v>
                </c:pt>
                <c:pt idx="9">
                  <c:v>684.90774999999996</c:v>
                </c:pt>
                <c:pt idx="10">
                  <c:v>1002.1563125000001</c:v>
                </c:pt>
                <c:pt idx="11">
                  <c:v>931.16044999999997</c:v>
                </c:pt>
                <c:pt idx="12">
                  <c:v>877.12020000000007</c:v>
                </c:pt>
                <c:pt idx="13">
                  <c:v>826.94265000000019</c:v>
                </c:pt>
                <c:pt idx="14">
                  <c:v>778.44746428571432</c:v>
                </c:pt>
                <c:pt idx="15">
                  <c:v>888.9473571428573</c:v>
                </c:pt>
                <c:pt idx="16">
                  <c:v>892.92110714285718</c:v>
                </c:pt>
                <c:pt idx="17">
                  <c:v>884.01114285714289</c:v>
                </c:pt>
                <c:pt idx="18">
                  <c:v>900.07155952380947</c:v>
                </c:pt>
                <c:pt idx="19">
                  <c:v>879.74569047619036</c:v>
                </c:pt>
                <c:pt idx="20">
                  <c:v>859.63476041666661</c:v>
                </c:pt>
                <c:pt idx="21">
                  <c:v>871.13043749999997</c:v>
                </c:pt>
                <c:pt idx="22">
                  <c:v>868.88459374999991</c:v>
                </c:pt>
                <c:pt idx="23">
                  <c:v>864.81214583333326</c:v>
                </c:pt>
                <c:pt idx="24">
                  <c:v>879.65008333333344</c:v>
                </c:pt>
                <c:pt idx="25">
                  <c:v>888.13267708333331</c:v>
                </c:pt>
                <c:pt idx="26">
                  <c:v>895.26381250000009</c:v>
                </c:pt>
                <c:pt idx="27">
                  <c:v>892.21040625000012</c:v>
                </c:pt>
                <c:pt idx="28">
                  <c:v>888.98443750000013</c:v>
                </c:pt>
                <c:pt idx="29">
                  <c:v>890.89140625000016</c:v>
                </c:pt>
                <c:pt idx="30">
                  <c:v>912.01875000000018</c:v>
                </c:pt>
                <c:pt idx="31">
                  <c:v>945.28662500000019</c:v>
                </c:pt>
                <c:pt idx="32">
                  <c:v>970.23250000000007</c:v>
                </c:pt>
                <c:pt idx="33">
                  <c:v>972.83115625000005</c:v>
                </c:pt>
                <c:pt idx="34">
                  <c:v>1016.74721875</c:v>
                </c:pt>
                <c:pt idx="35">
                  <c:v>1031.17259375</c:v>
                </c:pt>
                <c:pt idx="36">
                  <c:v>1053.33890625</c:v>
                </c:pt>
                <c:pt idx="37">
                  <c:v>1061.5583750000001</c:v>
                </c:pt>
                <c:pt idx="38">
                  <c:v>1070.3193125</c:v>
                </c:pt>
                <c:pt idx="39">
                  <c:v>1113.1116875</c:v>
                </c:pt>
                <c:pt idx="40">
                  <c:v>1135.02753125</c:v>
                </c:pt>
                <c:pt idx="41">
                  <c:v>1136.1384062500001</c:v>
                </c:pt>
                <c:pt idx="42">
                  <c:v>1172.9947500000001</c:v>
                </c:pt>
                <c:pt idx="43">
                  <c:v>1184.38565625</c:v>
                </c:pt>
                <c:pt idx="44">
                  <c:v>1202.3634375000001</c:v>
                </c:pt>
                <c:pt idx="45">
                  <c:v>1236.555875</c:v>
                </c:pt>
                <c:pt idx="46">
                  <c:v>1254.7258749999999</c:v>
                </c:pt>
                <c:pt idx="47">
                  <c:v>1305.7175312500001</c:v>
                </c:pt>
                <c:pt idx="48">
                  <c:v>1378.8045312500001</c:v>
                </c:pt>
                <c:pt idx="49">
                  <c:v>1538.51059375</c:v>
                </c:pt>
                <c:pt idx="50">
                  <c:v>1806.2432187499999</c:v>
                </c:pt>
                <c:pt idx="51">
                  <c:v>2194.7020937500001</c:v>
                </c:pt>
                <c:pt idx="52">
                  <c:v>2615.6990000000001</c:v>
                </c:pt>
                <c:pt idx="53">
                  <c:v>2774.7797812499998</c:v>
                </c:pt>
                <c:pt idx="54">
                  <c:v>2677.9216562500001</c:v>
                </c:pt>
                <c:pt idx="55">
                  <c:v>2433.0348437500002</c:v>
                </c:pt>
                <c:pt idx="56">
                  <c:v>2158.2163124999997</c:v>
                </c:pt>
                <c:pt idx="57">
                  <c:v>1920.3593125000002</c:v>
                </c:pt>
                <c:pt idx="58">
                  <c:v>1722.4851875000002</c:v>
                </c:pt>
                <c:pt idx="59">
                  <c:v>1635.8959375000002</c:v>
                </c:pt>
                <c:pt idx="60">
                  <c:v>1594.8010625000002</c:v>
                </c:pt>
                <c:pt idx="61">
                  <c:v>1680.59</c:v>
                </c:pt>
                <c:pt idx="62">
                  <c:v>1872.3804687500003</c:v>
                </c:pt>
                <c:pt idx="63">
                  <c:v>2118.2069687499998</c:v>
                </c:pt>
                <c:pt idx="64">
                  <c:v>2343.9561562500003</c:v>
                </c:pt>
                <c:pt idx="65">
                  <c:v>2442.2472500000003</c:v>
                </c:pt>
                <c:pt idx="66">
                  <c:v>2439.5660625</c:v>
                </c:pt>
                <c:pt idx="67">
                  <c:v>2323.1906249999997</c:v>
                </c:pt>
                <c:pt idx="68">
                  <c:v>2175.2291249999998</c:v>
                </c:pt>
                <c:pt idx="69">
                  <c:v>1984.7926874999998</c:v>
                </c:pt>
                <c:pt idx="70">
                  <c:v>1757.7844687500001</c:v>
                </c:pt>
                <c:pt idx="71">
                  <c:v>1585.883875</c:v>
                </c:pt>
                <c:pt idx="72">
                  <c:v>1471.629625</c:v>
                </c:pt>
                <c:pt idx="73">
                  <c:v>1404.3262499999998</c:v>
                </c:pt>
                <c:pt idx="74">
                  <c:v>1335.345</c:v>
                </c:pt>
                <c:pt idx="75">
                  <c:v>1320.0932187500002</c:v>
                </c:pt>
                <c:pt idx="76">
                  <c:v>1281.84659375</c:v>
                </c:pt>
                <c:pt idx="77">
                  <c:v>1262.8351250000001</c:v>
                </c:pt>
                <c:pt idx="78">
                  <c:v>1230.82065625</c:v>
                </c:pt>
                <c:pt idx="79">
                  <c:v>1201.04990625</c:v>
                </c:pt>
                <c:pt idx="80">
                  <c:v>1169.7376250000002</c:v>
                </c:pt>
                <c:pt idx="81">
                  <c:v>1150.4536874999999</c:v>
                </c:pt>
                <c:pt idx="82">
                  <c:v>1128.82659375</c:v>
                </c:pt>
                <c:pt idx="83">
                  <c:v>1134.31853125</c:v>
                </c:pt>
                <c:pt idx="84">
                  <c:v>1140.46140625</c:v>
                </c:pt>
                <c:pt idx="85">
                  <c:v>1134.7362187499998</c:v>
                </c:pt>
                <c:pt idx="86">
                  <c:v>1133.8770312500001</c:v>
                </c:pt>
                <c:pt idx="87">
                  <c:v>1138.5785624999999</c:v>
                </c:pt>
                <c:pt idx="88">
                  <c:v>1149.2346562499999</c:v>
                </c:pt>
                <c:pt idx="89">
                  <c:v>1156.403875</c:v>
                </c:pt>
                <c:pt idx="90">
                  <c:v>1169.77634375</c:v>
                </c:pt>
                <c:pt idx="91">
                  <c:v>1192.302285714286</c:v>
                </c:pt>
                <c:pt idx="92">
                  <c:v>1156.2349761904761</c:v>
                </c:pt>
                <c:pt idx="93">
                  <c:v>1154.0001785714285</c:v>
                </c:pt>
                <c:pt idx="94">
                  <c:v>1155.8394642857145</c:v>
                </c:pt>
                <c:pt idx="95">
                  <c:v>1122.1955714285716</c:v>
                </c:pt>
                <c:pt idx="96">
                  <c:v>1159.4371904761906</c:v>
                </c:pt>
                <c:pt idx="97">
                  <c:v>1136.019011904762</c:v>
                </c:pt>
                <c:pt idx="98">
                  <c:v>1081.3255714285715</c:v>
                </c:pt>
                <c:pt idx="99">
                  <c:v>1083.963</c:v>
                </c:pt>
                <c:pt idx="100">
                  <c:v>1081.8184861111113</c:v>
                </c:pt>
                <c:pt idx="101">
                  <c:v>1041.0049166666668</c:v>
                </c:pt>
                <c:pt idx="102">
                  <c:v>1009.6950138888889</c:v>
                </c:pt>
                <c:pt idx="103">
                  <c:v>996.84233333333339</c:v>
                </c:pt>
                <c:pt idx="104">
                  <c:v>1097.176375</c:v>
                </c:pt>
                <c:pt idx="105">
                  <c:v>1070.668625</c:v>
                </c:pt>
                <c:pt idx="106">
                  <c:v>1064.9444375</c:v>
                </c:pt>
                <c:pt idx="107">
                  <c:v>938.43091666666658</c:v>
                </c:pt>
                <c:pt idx="108">
                  <c:v>928.74366666666674</c:v>
                </c:pt>
                <c:pt idx="109">
                  <c:v>925.54666666666662</c:v>
                </c:pt>
                <c:pt idx="110">
                  <c:v>1070.7067500000001</c:v>
                </c:pt>
                <c:pt idx="111">
                  <c:v>1019.2725</c:v>
                </c:pt>
                <c:pt idx="112">
                  <c:v>946.65174999999999</c:v>
                </c:pt>
                <c:pt idx="113">
                  <c:v>980.75975000000017</c:v>
                </c:pt>
                <c:pt idx="114">
                  <c:v>961.31925000000024</c:v>
                </c:pt>
                <c:pt idx="115">
                  <c:v>813.34550000000013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D7-A94D-9CFF-AD4476640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156464"/>
        <c:axId val="50516171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'Raw data'!$V$2</c15:sqref>
                        </c15:formulaRef>
                      </c:ext>
                    </c:extLst>
                    <c:strCache>
                      <c:ptCount val="1"/>
                      <c:pt idx="0">
                        <c:v>Average Anterior PAR-6 eGFP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>
                        <c:ext uri="{02D57815-91ED-43cb-92C2-25804820EDAC}">
                          <c15:formulaRef>
                            <c15:sqref>'Raw data'!$Y$4:$Y$119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45.003103981836638</c:v>
                        </c:pt>
                        <c:pt idx="2">
                          <c:v>9.4285618203413062</c:v>
                        </c:pt>
                        <c:pt idx="3">
                          <c:v>10.459877060702018</c:v>
                        </c:pt>
                        <c:pt idx="4">
                          <c:v>4.9723748853037497</c:v>
                        </c:pt>
                        <c:pt idx="5">
                          <c:v>0</c:v>
                        </c:pt>
                        <c:pt idx="6">
                          <c:v>283.42525188777034</c:v>
                        </c:pt>
                        <c:pt idx="7">
                          <c:v>305.19919362876084</c:v>
                        </c:pt>
                        <c:pt idx="8">
                          <c:v>337.61207697651446</c:v>
                        </c:pt>
                        <c:pt idx="9">
                          <c:v>437.8023445353931</c:v>
                        </c:pt>
                        <c:pt idx="10">
                          <c:v>530.62969195719018</c:v>
                        </c:pt>
                        <c:pt idx="11">
                          <c:v>650.10445898865953</c:v>
                        </c:pt>
                        <c:pt idx="12">
                          <c:v>646.87608873687736</c:v>
                        </c:pt>
                        <c:pt idx="13">
                          <c:v>612.74118189362412</c:v>
                        </c:pt>
                        <c:pt idx="14">
                          <c:v>457.55512930344605</c:v>
                        </c:pt>
                        <c:pt idx="15">
                          <c:v>440.33025029727673</c:v>
                        </c:pt>
                        <c:pt idx="16">
                          <c:v>453.64141724199362</c:v>
                        </c:pt>
                        <c:pt idx="17">
                          <c:v>555.93601326261057</c:v>
                        </c:pt>
                        <c:pt idx="18">
                          <c:v>665.22415852104621</c:v>
                        </c:pt>
                        <c:pt idx="19">
                          <c:v>563.48109917040949</c:v>
                        </c:pt>
                        <c:pt idx="20">
                          <c:v>621.62634086660046</c:v>
                        </c:pt>
                        <c:pt idx="21">
                          <c:v>604.1275842698542</c:v>
                        </c:pt>
                        <c:pt idx="22">
                          <c:v>551.90125230879221</c:v>
                        </c:pt>
                        <c:pt idx="23">
                          <c:v>492.58531241915944</c:v>
                        </c:pt>
                        <c:pt idx="24">
                          <c:v>437.89193868070123</c:v>
                        </c:pt>
                        <c:pt idx="25">
                          <c:v>432.1013257864995</c:v>
                        </c:pt>
                        <c:pt idx="26">
                          <c:v>419.26816170156832</c:v>
                        </c:pt>
                        <c:pt idx="27">
                          <c:v>390.77211425492334</c:v>
                        </c:pt>
                        <c:pt idx="28">
                          <c:v>393.77529400386663</c:v>
                        </c:pt>
                        <c:pt idx="29">
                          <c:v>385.84343424448957</c:v>
                        </c:pt>
                        <c:pt idx="30">
                          <c:v>371.79573950476328</c:v>
                        </c:pt>
                        <c:pt idx="31">
                          <c:v>379.08705902562758</c:v>
                        </c:pt>
                        <c:pt idx="32">
                          <c:v>362.93024293130424</c:v>
                        </c:pt>
                        <c:pt idx="33">
                          <c:v>385.78746289560041</c:v>
                        </c:pt>
                        <c:pt idx="34">
                          <c:v>393.26859926138621</c:v>
                        </c:pt>
                        <c:pt idx="35">
                          <c:v>388.24609675750412</c:v>
                        </c:pt>
                        <c:pt idx="36">
                          <c:v>383.13308958437511</c:v>
                        </c:pt>
                        <c:pt idx="37">
                          <c:v>374.29552476705294</c:v>
                        </c:pt>
                        <c:pt idx="38">
                          <c:v>355.46112340977157</c:v>
                        </c:pt>
                        <c:pt idx="39">
                          <c:v>337.42835438685063</c:v>
                        </c:pt>
                        <c:pt idx="40">
                          <c:v>318.16687932830473</c:v>
                        </c:pt>
                        <c:pt idx="41">
                          <c:v>315.38693867685294</c:v>
                        </c:pt>
                        <c:pt idx="42">
                          <c:v>325.98236846746187</c:v>
                        </c:pt>
                        <c:pt idx="43">
                          <c:v>347.32163288840553</c:v>
                        </c:pt>
                        <c:pt idx="44">
                          <c:v>363.14083556931467</c:v>
                        </c:pt>
                        <c:pt idx="45">
                          <c:v>343.12894228648821</c:v>
                        </c:pt>
                        <c:pt idx="46">
                          <c:v>331.42857160472664</c:v>
                        </c:pt>
                        <c:pt idx="47">
                          <c:v>336.28729868840441</c:v>
                        </c:pt>
                        <c:pt idx="48">
                          <c:v>343.26094051675904</c:v>
                        </c:pt>
                        <c:pt idx="49">
                          <c:v>395.58308735979438</c:v>
                        </c:pt>
                        <c:pt idx="50">
                          <c:v>531.45929002089952</c:v>
                        </c:pt>
                        <c:pt idx="51">
                          <c:v>586.623065377128</c:v>
                        </c:pt>
                        <c:pt idx="52">
                          <c:v>495.30854853286775</c:v>
                        </c:pt>
                        <c:pt idx="53">
                          <c:v>657.92044016403509</c:v>
                        </c:pt>
                        <c:pt idx="54">
                          <c:v>665.42126731736118</c:v>
                        </c:pt>
                        <c:pt idx="55">
                          <c:v>671.44849975995157</c:v>
                        </c:pt>
                        <c:pt idx="56">
                          <c:v>681.55966005193318</c:v>
                        </c:pt>
                        <c:pt idx="57">
                          <c:v>579.55584666464097</c:v>
                        </c:pt>
                        <c:pt idx="58">
                          <c:v>430.07072332340653</c:v>
                        </c:pt>
                        <c:pt idx="59">
                          <c:v>370.20256188583107</c:v>
                        </c:pt>
                        <c:pt idx="60">
                          <c:v>337.25401363348504</c:v>
                        </c:pt>
                        <c:pt idx="61">
                          <c:v>343.51066810856651</c:v>
                        </c:pt>
                        <c:pt idx="62">
                          <c:v>425.46816166918563</c:v>
                        </c:pt>
                        <c:pt idx="63">
                          <c:v>509.77718192260238</c:v>
                        </c:pt>
                        <c:pt idx="64">
                          <c:v>543.53233280477991</c:v>
                        </c:pt>
                        <c:pt idx="65">
                          <c:v>595.74956525001244</c:v>
                        </c:pt>
                        <c:pt idx="66">
                          <c:v>645.17368759327667</c:v>
                        </c:pt>
                        <c:pt idx="67">
                          <c:v>651.79600036489796</c:v>
                        </c:pt>
                        <c:pt idx="68">
                          <c:v>804.58968247114422</c:v>
                        </c:pt>
                        <c:pt idx="69">
                          <c:v>929.4732936721075</c:v>
                        </c:pt>
                        <c:pt idx="70">
                          <c:v>907.00370031636407</c:v>
                        </c:pt>
                        <c:pt idx="71">
                          <c:v>665.16424522344005</c:v>
                        </c:pt>
                        <c:pt idx="72">
                          <c:v>534.48120028183041</c:v>
                        </c:pt>
                        <c:pt idx="73">
                          <c:v>520.30847570408912</c:v>
                        </c:pt>
                        <c:pt idx="74">
                          <c:v>434.19916813379598</c:v>
                        </c:pt>
                        <c:pt idx="75">
                          <c:v>404.80330704873563</c:v>
                        </c:pt>
                        <c:pt idx="76">
                          <c:v>361.83431857926098</c:v>
                        </c:pt>
                        <c:pt idx="77">
                          <c:v>320.96401053220802</c:v>
                        </c:pt>
                        <c:pt idx="78">
                          <c:v>303.41021329898734</c:v>
                        </c:pt>
                        <c:pt idx="79">
                          <c:v>300.84570057959962</c:v>
                        </c:pt>
                        <c:pt idx="80">
                          <c:v>272.1415519991038</c:v>
                        </c:pt>
                        <c:pt idx="81">
                          <c:v>255.51795396872481</c:v>
                        </c:pt>
                        <c:pt idx="82">
                          <c:v>216.23087421227848</c:v>
                        </c:pt>
                        <c:pt idx="83">
                          <c:v>177.88108630534254</c:v>
                        </c:pt>
                        <c:pt idx="84">
                          <c:v>160.31409655427214</c:v>
                        </c:pt>
                        <c:pt idx="85">
                          <c:v>172.07571587000592</c:v>
                        </c:pt>
                        <c:pt idx="86">
                          <c:v>158.22120312115646</c:v>
                        </c:pt>
                        <c:pt idx="87">
                          <c:v>163.82551788806816</c:v>
                        </c:pt>
                        <c:pt idx="88">
                          <c:v>183.73644819660893</c:v>
                        </c:pt>
                        <c:pt idx="89">
                          <c:v>220.07569075891388</c:v>
                        </c:pt>
                        <c:pt idx="90">
                          <c:v>245.78065796194593</c:v>
                        </c:pt>
                        <c:pt idx="91">
                          <c:v>335.40184762271349</c:v>
                        </c:pt>
                        <c:pt idx="92">
                          <c:v>374.57160750040521</c:v>
                        </c:pt>
                        <c:pt idx="93">
                          <c:v>401.93935935888965</c:v>
                        </c:pt>
                        <c:pt idx="94">
                          <c:v>357.11895068785037</c:v>
                        </c:pt>
                        <c:pt idx="95">
                          <c:v>409.21914385852898</c:v>
                        </c:pt>
                        <c:pt idx="96">
                          <c:v>379.41283792017344</c:v>
                        </c:pt>
                        <c:pt idx="97">
                          <c:v>366.95397843004542</c:v>
                        </c:pt>
                        <c:pt idx="98">
                          <c:v>324.89436510563746</c:v>
                        </c:pt>
                        <c:pt idx="99">
                          <c:v>335.29793611810584</c:v>
                        </c:pt>
                        <c:pt idx="100">
                          <c:v>355.31043561261288</c:v>
                        </c:pt>
                        <c:pt idx="101">
                          <c:v>395.79113920183067</c:v>
                        </c:pt>
                        <c:pt idx="102">
                          <c:v>436.60086044356001</c:v>
                        </c:pt>
                        <c:pt idx="103">
                          <c:v>515.49190089052775</c:v>
                        </c:pt>
                        <c:pt idx="104">
                          <c:v>317.18512106989749</c:v>
                        </c:pt>
                        <c:pt idx="105">
                          <c:v>283.48476543193738</c:v>
                        </c:pt>
                        <c:pt idx="106">
                          <c:v>306.76767041606593</c:v>
                        </c:pt>
                        <c:pt idx="107">
                          <c:v>490.96226940073973</c:v>
                        </c:pt>
                        <c:pt idx="108">
                          <c:v>280.73624137346138</c:v>
                        </c:pt>
                        <c:pt idx="109">
                          <c:v>295.33764285157781</c:v>
                        </c:pt>
                        <c:pt idx="110">
                          <c:v>258.51275912424757</c:v>
                        </c:pt>
                        <c:pt idx="111">
                          <c:v>154.75079046719677</c:v>
                        </c:pt>
                        <c:pt idx="112">
                          <c:v>180.19803145740804</c:v>
                        </c:pt>
                        <c:pt idx="113">
                          <c:v>84.250005211424195</c:v>
                        </c:pt>
                        <c:pt idx="114">
                          <c:v>66.465209004410625</c:v>
                        </c:pt>
                        <c:pt idx="115">
                          <c:v>24.737423633030126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'Raw data'!$Y$4:$Y$119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45.003103981836638</c:v>
                        </c:pt>
                        <c:pt idx="2">
                          <c:v>9.4285618203413062</c:v>
                        </c:pt>
                        <c:pt idx="3">
                          <c:v>10.459877060702018</c:v>
                        </c:pt>
                        <c:pt idx="4">
                          <c:v>4.9723748853037497</c:v>
                        </c:pt>
                        <c:pt idx="5">
                          <c:v>0</c:v>
                        </c:pt>
                        <c:pt idx="6">
                          <c:v>283.42525188777034</c:v>
                        </c:pt>
                        <c:pt idx="7">
                          <c:v>305.19919362876084</c:v>
                        </c:pt>
                        <c:pt idx="8">
                          <c:v>337.61207697651446</c:v>
                        </c:pt>
                        <c:pt idx="9">
                          <c:v>437.8023445353931</c:v>
                        </c:pt>
                        <c:pt idx="10">
                          <c:v>530.62969195719018</c:v>
                        </c:pt>
                        <c:pt idx="11">
                          <c:v>650.10445898865953</c:v>
                        </c:pt>
                        <c:pt idx="12">
                          <c:v>646.87608873687736</c:v>
                        </c:pt>
                        <c:pt idx="13">
                          <c:v>612.74118189362412</c:v>
                        </c:pt>
                        <c:pt idx="14">
                          <c:v>457.55512930344605</c:v>
                        </c:pt>
                        <c:pt idx="15">
                          <c:v>440.33025029727673</c:v>
                        </c:pt>
                        <c:pt idx="16">
                          <c:v>453.64141724199362</c:v>
                        </c:pt>
                        <c:pt idx="17">
                          <c:v>555.93601326261057</c:v>
                        </c:pt>
                        <c:pt idx="18">
                          <c:v>665.22415852104621</c:v>
                        </c:pt>
                        <c:pt idx="19">
                          <c:v>563.48109917040949</c:v>
                        </c:pt>
                        <c:pt idx="20">
                          <c:v>621.62634086660046</c:v>
                        </c:pt>
                        <c:pt idx="21">
                          <c:v>604.1275842698542</c:v>
                        </c:pt>
                        <c:pt idx="22">
                          <c:v>551.90125230879221</c:v>
                        </c:pt>
                        <c:pt idx="23">
                          <c:v>492.58531241915944</c:v>
                        </c:pt>
                        <c:pt idx="24">
                          <c:v>437.89193868070123</c:v>
                        </c:pt>
                        <c:pt idx="25">
                          <c:v>432.1013257864995</c:v>
                        </c:pt>
                        <c:pt idx="26">
                          <c:v>419.26816170156832</c:v>
                        </c:pt>
                        <c:pt idx="27">
                          <c:v>390.77211425492334</c:v>
                        </c:pt>
                        <c:pt idx="28">
                          <c:v>393.77529400386663</c:v>
                        </c:pt>
                        <c:pt idx="29">
                          <c:v>385.84343424448957</c:v>
                        </c:pt>
                        <c:pt idx="30">
                          <c:v>371.79573950476328</c:v>
                        </c:pt>
                        <c:pt idx="31">
                          <c:v>379.08705902562758</c:v>
                        </c:pt>
                        <c:pt idx="32">
                          <c:v>362.93024293130424</c:v>
                        </c:pt>
                        <c:pt idx="33">
                          <c:v>385.78746289560041</c:v>
                        </c:pt>
                        <c:pt idx="34">
                          <c:v>393.26859926138621</c:v>
                        </c:pt>
                        <c:pt idx="35">
                          <c:v>388.24609675750412</c:v>
                        </c:pt>
                        <c:pt idx="36">
                          <c:v>383.13308958437511</c:v>
                        </c:pt>
                        <c:pt idx="37">
                          <c:v>374.29552476705294</c:v>
                        </c:pt>
                        <c:pt idx="38">
                          <c:v>355.46112340977157</c:v>
                        </c:pt>
                        <c:pt idx="39">
                          <c:v>337.42835438685063</c:v>
                        </c:pt>
                        <c:pt idx="40">
                          <c:v>318.16687932830473</c:v>
                        </c:pt>
                        <c:pt idx="41">
                          <c:v>315.38693867685294</c:v>
                        </c:pt>
                        <c:pt idx="42">
                          <c:v>325.98236846746187</c:v>
                        </c:pt>
                        <c:pt idx="43">
                          <c:v>347.32163288840553</c:v>
                        </c:pt>
                        <c:pt idx="44">
                          <c:v>363.14083556931467</c:v>
                        </c:pt>
                        <c:pt idx="45">
                          <c:v>343.12894228648821</c:v>
                        </c:pt>
                        <c:pt idx="46">
                          <c:v>331.42857160472664</c:v>
                        </c:pt>
                        <c:pt idx="47">
                          <c:v>336.28729868840441</c:v>
                        </c:pt>
                        <c:pt idx="48">
                          <c:v>343.26094051675904</c:v>
                        </c:pt>
                        <c:pt idx="49">
                          <c:v>395.58308735979438</c:v>
                        </c:pt>
                        <c:pt idx="50">
                          <c:v>531.45929002089952</c:v>
                        </c:pt>
                        <c:pt idx="51">
                          <c:v>586.623065377128</c:v>
                        </c:pt>
                        <c:pt idx="52">
                          <c:v>495.30854853286775</c:v>
                        </c:pt>
                        <c:pt idx="53">
                          <c:v>657.92044016403509</c:v>
                        </c:pt>
                        <c:pt idx="54">
                          <c:v>665.42126731736118</c:v>
                        </c:pt>
                        <c:pt idx="55">
                          <c:v>671.44849975995157</c:v>
                        </c:pt>
                        <c:pt idx="56">
                          <c:v>681.55966005193318</c:v>
                        </c:pt>
                        <c:pt idx="57">
                          <c:v>579.55584666464097</c:v>
                        </c:pt>
                        <c:pt idx="58">
                          <c:v>430.07072332340653</c:v>
                        </c:pt>
                        <c:pt idx="59">
                          <c:v>370.20256188583107</c:v>
                        </c:pt>
                        <c:pt idx="60">
                          <c:v>337.25401363348504</c:v>
                        </c:pt>
                        <c:pt idx="61">
                          <c:v>343.51066810856651</c:v>
                        </c:pt>
                        <c:pt idx="62">
                          <c:v>425.46816166918563</c:v>
                        </c:pt>
                        <c:pt idx="63">
                          <c:v>509.77718192260238</c:v>
                        </c:pt>
                        <c:pt idx="64">
                          <c:v>543.53233280477991</c:v>
                        </c:pt>
                        <c:pt idx="65">
                          <c:v>595.74956525001244</c:v>
                        </c:pt>
                        <c:pt idx="66">
                          <c:v>645.17368759327667</c:v>
                        </c:pt>
                        <c:pt idx="67">
                          <c:v>651.79600036489796</c:v>
                        </c:pt>
                        <c:pt idx="68">
                          <c:v>804.58968247114422</c:v>
                        </c:pt>
                        <c:pt idx="69">
                          <c:v>929.4732936721075</c:v>
                        </c:pt>
                        <c:pt idx="70">
                          <c:v>907.00370031636407</c:v>
                        </c:pt>
                        <c:pt idx="71">
                          <c:v>665.16424522344005</c:v>
                        </c:pt>
                        <c:pt idx="72">
                          <c:v>534.48120028183041</c:v>
                        </c:pt>
                        <c:pt idx="73">
                          <c:v>520.30847570408912</c:v>
                        </c:pt>
                        <c:pt idx="74">
                          <c:v>434.19916813379598</c:v>
                        </c:pt>
                        <c:pt idx="75">
                          <c:v>404.80330704873563</c:v>
                        </c:pt>
                        <c:pt idx="76">
                          <c:v>361.83431857926098</c:v>
                        </c:pt>
                        <c:pt idx="77">
                          <c:v>320.96401053220802</c:v>
                        </c:pt>
                        <c:pt idx="78">
                          <c:v>303.41021329898734</c:v>
                        </c:pt>
                        <c:pt idx="79">
                          <c:v>300.84570057959962</c:v>
                        </c:pt>
                        <c:pt idx="80">
                          <c:v>272.1415519991038</c:v>
                        </c:pt>
                        <c:pt idx="81">
                          <c:v>255.51795396872481</c:v>
                        </c:pt>
                        <c:pt idx="82">
                          <c:v>216.23087421227848</c:v>
                        </c:pt>
                        <c:pt idx="83">
                          <c:v>177.88108630534254</c:v>
                        </c:pt>
                        <c:pt idx="84">
                          <c:v>160.31409655427214</c:v>
                        </c:pt>
                        <c:pt idx="85">
                          <c:v>172.07571587000592</c:v>
                        </c:pt>
                        <c:pt idx="86">
                          <c:v>158.22120312115646</c:v>
                        </c:pt>
                        <c:pt idx="87">
                          <c:v>163.82551788806816</c:v>
                        </c:pt>
                        <c:pt idx="88">
                          <c:v>183.73644819660893</c:v>
                        </c:pt>
                        <c:pt idx="89">
                          <c:v>220.07569075891388</c:v>
                        </c:pt>
                        <c:pt idx="90">
                          <c:v>245.78065796194593</c:v>
                        </c:pt>
                        <c:pt idx="91">
                          <c:v>335.40184762271349</c:v>
                        </c:pt>
                        <c:pt idx="92">
                          <c:v>374.57160750040521</c:v>
                        </c:pt>
                        <c:pt idx="93">
                          <c:v>401.93935935888965</c:v>
                        </c:pt>
                        <c:pt idx="94">
                          <c:v>357.11895068785037</c:v>
                        </c:pt>
                        <c:pt idx="95">
                          <c:v>409.21914385852898</c:v>
                        </c:pt>
                        <c:pt idx="96">
                          <c:v>379.41283792017344</c:v>
                        </c:pt>
                        <c:pt idx="97">
                          <c:v>366.95397843004542</c:v>
                        </c:pt>
                        <c:pt idx="98">
                          <c:v>324.89436510563746</c:v>
                        </c:pt>
                        <c:pt idx="99">
                          <c:v>335.29793611810584</c:v>
                        </c:pt>
                        <c:pt idx="100">
                          <c:v>355.31043561261288</c:v>
                        </c:pt>
                        <c:pt idx="101">
                          <c:v>395.79113920183067</c:v>
                        </c:pt>
                        <c:pt idx="102">
                          <c:v>436.60086044356001</c:v>
                        </c:pt>
                        <c:pt idx="103">
                          <c:v>515.49190089052775</c:v>
                        </c:pt>
                        <c:pt idx="104">
                          <c:v>317.18512106989749</c:v>
                        </c:pt>
                        <c:pt idx="105">
                          <c:v>283.48476543193738</c:v>
                        </c:pt>
                        <c:pt idx="106">
                          <c:v>306.76767041606593</c:v>
                        </c:pt>
                        <c:pt idx="107">
                          <c:v>490.96226940073973</c:v>
                        </c:pt>
                        <c:pt idx="108">
                          <c:v>280.73624137346138</c:v>
                        </c:pt>
                        <c:pt idx="109">
                          <c:v>295.33764285157781</c:v>
                        </c:pt>
                        <c:pt idx="110">
                          <c:v>258.51275912424757</c:v>
                        </c:pt>
                        <c:pt idx="111">
                          <c:v>154.75079046719677</c:v>
                        </c:pt>
                        <c:pt idx="112">
                          <c:v>180.19803145740804</c:v>
                        </c:pt>
                        <c:pt idx="113">
                          <c:v>84.250005211424195</c:v>
                        </c:pt>
                        <c:pt idx="114">
                          <c:v>66.465209004410625</c:v>
                        </c:pt>
                        <c:pt idx="115">
                          <c:v>24.737423633030126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chemeClr val="accent6">
                          <a:alpha val="20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>
                      <c:ext uri="{02D57815-91ED-43cb-92C2-25804820EDAC}">
                        <c15:formulaRef>
                          <c15:sqref>'Raw data'!$V$4:$V$120</c15:sqref>
                        </c15:formulaRef>
                      </c:ext>
                    </c:extLst>
                    <c:numCache>
                      <c:formatCode>General</c:formatCode>
                      <c:ptCount val="117"/>
                      <c:pt idx="1">
                        <c:v>1262.038</c:v>
                      </c:pt>
                      <c:pt idx="2">
                        <c:v>1225.693</c:v>
                      </c:pt>
                      <c:pt idx="3">
                        <c:v>1240.4952499999999</c:v>
                      </c:pt>
                      <c:pt idx="4">
                        <c:v>1266.3020000000001</c:v>
                      </c:pt>
                      <c:pt idx="5">
                        <c:v>0</c:v>
                      </c:pt>
                      <c:pt idx="6">
                        <c:v>1326.6523333333334</c:v>
                      </c:pt>
                      <c:pt idx="7">
                        <c:v>1375.7835833333331</c:v>
                      </c:pt>
                      <c:pt idx="8">
                        <c:v>1420.5165833333333</c:v>
                      </c:pt>
                      <c:pt idx="9">
                        <c:v>1462.5047500000001</c:v>
                      </c:pt>
                      <c:pt idx="10">
                        <c:v>1538.8023333333333</c:v>
                      </c:pt>
                      <c:pt idx="11">
                        <c:v>1569.19525</c:v>
                      </c:pt>
                      <c:pt idx="12">
                        <c:v>1624.7934166666666</c:v>
                      </c:pt>
                      <c:pt idx="13">
                        <c:v>1607.8349166666667</c:v>
                      </c:pt>
                      <c:pt idx="14">
                        <c:v>1414.9056</c:v>
                      </c:pt>
                      <c:pt idx="15">
                        <c:v>1480.1801500000001</c:v>
                      </c:pt>
                      <c:pt idx="16">
                        <c:v>1450.4239499999999</c:v>
                      </c:pt>
                      <c:pt idx="17">
                        <c:v>1472.7399499999999</c:v>
                      </c:pt>
                      <c:pt idx="18">
                        <c:v>1633.7257666666665</c:v>
                      </c:pt>
                      <c:pt idx="19">
                        <c:v>1580.4834833333334</c:v>
                      </c:pt>
                      <c:pt idx="20">
                        <c:v>1590.6680500000002</c:v>
                      </c:pt>
                      <c:pt idx="21">
                        <c:v>1591.3309833333335</c:v>
                      </c:pt>
                      <c:pt idx="22">
                        <c:v>1586.8685499999999</c:v>
                      </c:pt>
                      <c:pt idx="23">
                        <c:v>1561.8781000000001</c:v>
                      </c:pt>
                      <c:pt idx="24">
                        <c:v>1531.1902000000002</c:v>
                      </c:pt>
                      <c:pt idx="25">
                        <c:v>1475.29645</c:v>
                      </c:pt>
                      <c:pt idx="26">
                        <c:v>1429.9056500000002</c:v>
                      </c:pt>
                      <c:pt idx="27">
                        <c:v>1414.5142000000001</c:v>
                      </c:pt>
                      <c:pt idx="28">
                        <c:v>1406.4499000000001</c:v>
                      </c:pt>
                      <c:pt idx="29">
                        <c:v>1378.8638999999998</c:v>
                      </c:pt>
                      <c:pt idx="30">
                        <c:v>1373.7375999999999</c:v>
                      </c:pt>
                      <c:pt idx="31">
                        <c:v>1382.6799500000002</c:v>
                      </c:pt>
                      <c:pt idx="32">
                        <c:v>1403.3703499999997</c:v>
                      </c:pt>
                      <c:pt idx="33">
                        <c:v>1415.9036000000001</c:v>
                      </c:pt>
                      <c:pt idx="34">
                        <c:v>1441.45705</c:v>
                      </c:pt>
                      <c:pt idx="35">
                        <c:v>1464.70425</c:v>
                      </c:pt>
                      <c:pt idx="36">
                        <c:v>1502.1492499999999</c:v>
                      </c:pt>
                      <c:pt idx="37">
                        <c:v>1525.0494000000001</c:v>
                      </c:pt>
                      <c:pt idx="38">
                        <c:v>1531.8376499999999</c:v>
                      </c:pt>
                      <c:pt idx="39">
                        <c:v>1570.3560000000002</c:v>
                      </c:pt>
                      <c:pt idx="40">
                        <c:v>1609.6475500000001</c:v>
                      </c:pt>
                      <c:pt idx="41">
                        <c:v>1633.6178499999999</c:v>
                      </c:pt>
                      <c:pt idx="42">
                        <c:v>1670.6412499999999</c:v>
                      </c:pt>
                      <c:pt idx="43">
                        <c:v>1710.1821500000001</c:v>
                      </c:pt>
                      <c:pt idx="44">
                        <c:v>1786.5958000000003</c:v>
                      </c:pt>
                      <c:pt idx="45">
                        <c:v>1842.0830999999998</c:v>
                      </c:pt>
                      <c:pt idx="46">
                        <c:v>1878.1115500000001</c:v>
                      </c:pt>
                      <c:pt idx="47">
                        <c:v>1956.61185</c:v>
                      </c:pt>
                      <c:pt idx="48">
                        <c:v>2067.4703</c:v>
                      </c:pt>
                      <c:pt idx="49">
                        <c:v>2218.8859499999999</c:v>
                      </c:pt>
                      <c:pt idx="50">
                        <c:v>2531.9916499999999</c:v>
                      </c:pt>
                      <c:pt idx="51">
                        <c:v>3065.7883999999999</c:v>
                      </c:pt>
                      <c:pt idx="52">
                        <c:v>3569.3733500000003</c:v>
                      </c:pt>
                      <c:pt idx="53">
                        <c:v>3852.4483500000001</c:v>
                      </c:pt>
                      <c:pt idx="54">
                        <c:v>3560.2211499999999</c:v>
                      </c:pt>
                      <c:pt idx="55">
                        <c:v>3079.9463500000002</c:v>
                      </c:pt>
                      <c:pt idx="56">
                        <c:v>2705.5567999999998</c:v>
                      </c:pt>
                      <c:pt idx="57">
                        <c:v>2386.89005</c:v>
                      </c:pt>
                      <c:pt idx="58">
                        <c:v>2130.6564499999999</c:v>
                      </c:pt>
                      <c:pt idx="59">
                        <c:v>2045.0630999999998</c:v>
                      </c:pt>
                      <c:pt idx="60">
                        <c:v>2021.9113499999999</c:v>
                      </c:pt>
                      <c:pt idx="61">
                        <c:v>2103.8033999999998</c:v>
                      </c:pt>
                      <c:pt idx="62">
                        <c:v>2291.8054999999999</c:v>
                      </c:pt>
                      <c:pt idx="63">
                        <c:v>2553.2359499999998</c:v>
                      </c:pt>
                      <c:pt idx="64">
                        <c:v>2843.9756000000002</c:v>
                      </c:pt>
                      <c:pt idx="65">
                        <c:v>3098.9953500000001</c:v>
                      </c:pt>
                      <c:pt idx="66">
                        <c:v>3236.9481000000001</c:v>
                      </c:pt>
                      <c:pt idx="67">
                        <c:v>3179.0368499999995</c:v>
                      </c:pt>
                      <c:pt idx="68">
                        <c:v>3074.1433999999999</c:v>
                      </c:pt>
                      <c:pt idx="69">
                        <c:v>2885.8721500000001</c:v>
                      </c:pt>
                      <c:pt idx="70">
                        <c:v>2661.4471999999996</c:v>
                      </c:pt>
                      <c:pt idx="71">
                        <c:v>2370.9162000000001</c:v>
                      </c:pt>
                      <c:pt idx="72">
                        <c:v>2181.5500999999999</c:v>
                      </c:pt>
                      <c:pt idx="73">
                        <c:v>2087.2590499999997</c:v>
                      </c:pt>
                      <c:pt idx="74">
                        <c:v>1983.9046499999999</c:v>
                      </c:pt>
                      <c:pt idx="75">
                        <c:v>1941.2377500000002</c:v>
                      </c:pt>
                      <c:pt idx="76">
                        <c:v>1893.8870000000002</c:v>
                      </c:pt>
                      <c:pt idx="77">
                        <c:v>1841.5960499999997</c:v>
                      </c:pt>
                      <c:pt idx="78">
                        <c:v>1806.4335500000002</c:v>
                      </c:pt>
                      <c:pt idx="79">
                        <c:v>1803.0985500000002</c:v>
                      </c:pt>
                      <c:pt idx="80">
                        <c:v>1766.8675500000002</c:v>
                      </c:pt>
                      <c:pt idx="81">
                        <c:v>1722.6565999999998</c:v>
                      </c:pt>
                      <c:pt idx="82">
                        <c:v>1673.0768</c:v>
                      </c:pt>
                      <c:pt idx="83">
                        <c:v>1652.7339499999998</c:v>
                      </c:pt>
                      <c:pt idx="84">
                        <c:v>1631.35995</c:v>
                      </c:pt>
                      <c:pt idx="85">
                        <c:v>1568.7128500000001</c:v>
                      </c:pt>
                      <c:pt idx="86">
                        <c:v>1558.1932000000002</c:v>
                      </c:pt>
                      <c:pt idx="87">
                        <c:v>1549.6397000000002</c:v>
                      </c:pt>
                      <c:pt idx="88">
                        <c:v>1577.7310000000002</c:v>
                      </c:pt>
                      <c:pt idx="89">
                        <c:v>1598.6109499999998</c:v>
                      </c:pt>
                      <c:pt idx="90">
                        <c:v>1595.7480999999998</c:v>
                      </c:pt>
                      <c:pt idx="91">
                        <c:v>1602.8706249999998</c:v>
                      </c:pt>
                      <c:pt idx="92">
                        <c:v>1602.516625</c:v>
                      </c:pt>
                      <c:pt idx="93">
                        <c:v>1614.5929999999998</c:v>
                      </c:pt>
                      <c:pt idx="94">
                        <c:v>1603.8570624999998</c:v>
                      </c:pt>
                      <c:pt idx="95">
                        <c:v>1653.1408125</c:v>
                      </c:pt>
                      <c:pt idx="96">
                        <c:v>1606.0108125000002</c:v>
                      </c:pt>
                      <c:pt idx="97">
                        <c:v>1593.2934166666666</c:v>
                      </c:pt>
                      <c:pt idx="98">
                        <c:v>1530.7224583333334</c:v>
                      </c:pt>
                      <c:pt idx="99">
                        <c:v>1551.7262083333335</c:v>
                      </c:pt>
                      <c:pt idx="100">
                        <c:v>1578.2963124999999</c:v>
                      </c:pt>
                      <c:pt idx="101">
                        <c:v>1606.4129374999998</c:v>
                      </c:pt>
                      <c:pt idx="102">
                        <c:v>1567.7033125</c:v>
                      </c:pt>
                      <c:pt idx="103">
                        <c:v>1628.4738749999999</c:v>
                      </c:pt>
                      <c:pt idx="104">
                        <c:v>1907.0732499999999</c:v>
                      </c:pt>
                      <c:pt idx="105">
                        <c:v>1917.9279999999999</c:v>
                      </c:pt>
                      <c:pt idx="106">
                        <c:v>1960.8485000000001</c:v>
                      </c:pt>
                      <c:pt idx="107">
                        <c:v>2007.3452499999999</c:v>
                      </c:pt>
                      <c:pt idx="108">
                        <c:v>1827.9625000000001</c:v>
                      </c:pt>
                      <c:pt idx="109">
                        <c:v>1777.5797499999999</c:v>
                      </c:pt>
                      <c:pt idx="110">
                        <c:v>1731.442875</c:v>
                      </c:pt>
                      <c:pt idx="111">
                        <c:v>1617.6396666666667</c:v>
                      </c:pt>
                      <c:pt idx="112">
                        <c:v>1582.8737499999997</c:v>
                      </c:pt>
                      <c:pt idx="113">
                        <c:v>1526.10625</c:v>
                      </c:pt>
                      <c:pt idx="114">
                        <c:v>1626.5320000000002</c:v>
                      </c:pt>
                      <c:pt idx="115">
                        <c:v>1614.5429999999999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ADD7-A94D-9CFF-AD4476640434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data'!$W$2</c15:sqref>
                        </c15:formulaRef>
                      </c:ext>
                    </c:extLst>
                    <c:strCache>
                      <c:ptCount val="1"/>
                      <c:pt idx="0">
                        <c:v>Average Anterior PKC-3 mCh</c:v>
                      </c:pt>
                    </c:strCache>
                  </c:strRef>
                </c:tx>
                <c:spPr>
                  <a:ln w="28575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data'!$Z$4:$Z$119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123.16951600132225</c:v>
                        </c:pt>
                        <c:pt idx="2">
                          <c:v>17.027838397753342</c:v>
                        </c:pt>
                        <c:pt idx="3">
                          <c:v>76.148682819369839</c:v>
                        </c:pt>
                        <c:pt idx="4">
                          <c:v>73.124269265104729</c:v>
                        </c:pt>
                        <c:pt idx="5">
                          <c:v>0</c:v>
                        </c:pt>
                        <c:pt idx="6">
                          <c:v>138.94296674722628</c:v>
                        </c:pt>
                        <c:pt idx="7">
                          <c:v>183.51741324826156</c:v>
                        </c:pt>
                        <c:pt idx="8">
                          <c:v>161.55476696238722</c:v>
                        </c:pt>
                        <c:pt idx="9">
                          <c:v>177.96920309640726</c:v>
                        </c:pt>
                        <c:pt idx="10">
                          <c:v>194.00368885448077</c:v>
                        </c:pt>
                        <c:pt idx="11">
                          <c:v>170.38848062411807</c:v>
                        </c:pt>
                        <c:pt idx="12">
                          <c:v>155.32083078502376</c:v>
                        </c:pt>
                        <c:pt idx="13">
                          <c:v>192.12173511978622</c:v>
                        </c:pt>
                        <c:pt idx="14">
                          <c:v>304.3230185584261</c:v>
                        </c:pt>
                        <c:pt idx="15">
                          <c:v>603.65021381331064</c:v>
                        </c:pt>
                        <c:pt idx="16">
                          <c:v>573.77543704893856</c:v>
                        </c:pt>
                        <c:pt idx="17">
                          <c:v>571.35055349221113</c:v>
                        </c:pt>
                        <c:pt idx="18">
                          <c:v>535.81044890647559</c:v>
                        </c:pt>
                        <c:pt idx="19">
                          <c:v>467.34296911928055</c:v>
                        </c:pt>
                        <c:pt idx="20">
                          <c:v>497.60381365884587</c:v>
                        </c:pt>
                        <c:pt idx="21">
                          <c:v>509.22778921944598</c:v>
                        </c:pt>
                        <c:pt idx="22">
                          <c:v>475.59895895923387</c:v>
                        </c:pt>
                        <c:pt idx="23">
                          <c:v>464.66238242578453</c:v>
                        </c:pt>
                        <c:pt idx="24">
                          <c:v>461.81738391250877</c:v>
                        </c:pt>
                        <c:pt idx="25">
                          <c:v>452.46386421088243</c:v>
                        </c:pt>
                        <c:pt idx="26">
                          <c:v>454.98058179262631</c:v>
                        </c:pt>
                        <c:pt idx="27">
                          <c:v>443.46669906578035</c:v>
                        </c:pt>
                        <c:pt idx="28">
                          <c:v>447.97632406110478</c:v>
                        </c:pt>
                        <c:pt idx="29">
                          <c:v>440.90776482809474</c:v>
                        </c:pt>
                        <c:pt idx="30">
                          <c:v>461.85967380804573</c:v>
                        </c:pt>
                        <c:pt idx="31">
                          <c:v>473.43798815166264</c:v>
                        </c:pt>
                        <c:pt idx="32">
                          <c:v>485.51428432894647</c:v>
                        </c:pt>
                        <c:pt idx="33">
                          <c:v>491.90169342273714</c:v>
                        </c:pt>
                        <c:pt idx="34">
                          <c:v>506.4858059278539</c:v>
                        </c:pt>
                        <c:pt idx="35">
                          <c:v>514.89252121301377</c:v>
                        </c:pt>
                        <c:pt idx="36">
                          <c:v>518.47294201944658</c:v>
                        </c:pt>
                        <c:pt idx="37">
                          <c:v>497.82441848406711</c:v>
                        </c:pt>
                        <c:pt idx="38">
                          <c:v>510.20704221905709</c:v>
                        </c:pt>
                        <c:pt idx="39">
                          <c:v>536.14347221981427</c:v>
                        </c:pt>
                        <c:pt idx="40">
                          <c:v>536.08641638363065</c:v>
                        </c:pt>
                        <c:pt idx="41">
                          <c:v>547.01323202267577</c:v>
                        </c:pt>
                        <c:pt idx="42">
                          <c:v>535.769122459963</c:v>
                        </c:pt>
                        <c:pt idx="43">
                          <c:v>529.26994127115199</c:v>
                        </c:pt>
                        <c:pt idx="44">
                          <c:v>536.08188219680392</c:v>
                        </c:pt>
                        <c:pt idx="45">
                          <c:v>517.19840036414564</c:v>
                        </c:pt>
                        <c:pt idx="46">
                          <c:v>496.2157393516456</c:v>
                        </c:pt>
                        <c:pt idx="47">
                          <c:v>473.46680728962383</c:v>
                        </c:pt>
                        <c:pt idx="48">
                          <c:v>473.38514324324331</c:v>
                        </c:pt>
                        <c:pt idx="49">
                          <c:v>491.09908518938909</c:v>
                        </c:pt>
                        <c:pt idx="50">
                          <c:v>510.32032140279824</c:v>
                        </c:pt>
                        <c:pt idx="51">
                          <c:v>587.6386848007528</c:v>
                        </c:pt>
                        <c:pt idx="52">
                          <c:v>630.9832093407224</c:v>
                        </c:pt>
                        <c:pt idx="53">
                          <c:v>776.16767907019039</c:v>
                        </c:pt>
                        <c:pt idx="54">
                          <c:v>754.80106118215224</c:v>
                        </c:pt>
                        <c:pt idx="55">
                          <c:v>666.72947094833228</c:v>
                        </c:pt>
                        <c:pt idx="56">
                          <c:v>598.34195674142427</c:v>
                        </c:pt>
                        <c:pt idx="57">
                          <c:v>535.02053346331934</c:v>
                        </c:pt>
                        <c:pt idx="58">
                          <c:v>484.84299623922993</c:v>
                        </c:pt>
                        <c:pt idx="59">
                          <c:v>454.67880235930033</c:v>
                        </c:pt>
                        <c:pt idx="60">
                          <c:v>453.23397392397959</c:v>
                        </c:pt>
                        <c:pt idx="61">
                          <c:v>438.79009715658759</c:v>
                        </c:pt>
                        <c:pt idx="62">
                          <c:v>477.38138570697549</c:v>
                        </c:pt>
                        <c:pt idx="63">
                          <c:v>541.31615013676344</c:v>
                        </c:pt>
                        <c:pt idx="64">
                          <c:v>583.01572476470858</c:v>
                        </c:pt>
                        <c:pt idx="65">
                          <c:v>609.40240510116132</c:v>
                        </c:pt>
                        <c:pt idx="66">
                          <c:v>608.17485685245117</c:v>
                        </c:pt>
                        <c:pt idx="67">
                          <c:v>599.04619767580687</c:v>
                        </c:pt>
                        <c:pt idx="68">
                          <c:v>687.84231966591983</c:v>
                        </c:pt>
                        <c:pt idx="69">
                          <c:v>887.3579582689988</c:v>
                        </c:pt>
                        <c:pt idx="70">
                          <c:v>919.99190518291789</c:v>
                        </c:pt>
                        <c:pt idx="71">
                          <c:v>735.94066720585158</c:v>
                        </c:pt>
                        <c:pt idx="72">
                          <c:v>586.25974761617408</c:v>
                        </c:pt>
                        <c:pt idx="73">
                          <c:v>485.05146800105842</c:v>
                        </c:pt>
                        <c:pt idx="74">
                          <c:v>451.74685690797168</c:v>
                        </c:pt>
                        <c:pt idx="75">
                          <c:v>409.9119821737284</c:v>
                        </c:pt>
                        <c:pt idx="76">
                          <c:v>407.31992192512888</c:v>
                        </c:pt>
                        <c:pt idx="77">
                          <c:v>398.7068991300722</c:v>
                        </c:pt>
                        <c:pt idx="78">
                          <c:v>387.57289283213453</c:v>
                        </c:pt>
                        <c:pt idx="79">
                          <c:v>393.48383189808538</c:v>
                        </c:pt>
                        <c:pt idx="80">
                          <c:v>389.56643390723673</c:v>
                        </c:pt>
                        <c:pt idx="81">
                          <c:v>401.10414334025262</c:v>
                        </c:pt>
                        <c:pt idx="82">
                          <c:v>404.65587580340218</c:v>
                        </c:pt>
                        <c:pt idx="83">
                          <c:v>429.53700779711676</c:v>
                        </c:pt>
                        <c:pt idx="84">
                          <c:v>446.63529843105147</c:v>
                        </c:pt>
                        <c:pt idx="85">
                          <c:v>446.73800200849576</c:v>
                        </c:pt>
                        <c:pt idx="86">
                          <c:v>453.72850671951193</c:v>
                        </c:pt>
                        <c:pt idx="87">
                          <c:v>461.64601883022186</c:v>
                        </c:pt>
                        <c:pt idx="88">
                          <c:v>471.22812584516754</c:v>
                        </c:pt>
                        <c:pt idx="89">
                          <c:v>493.28808004234338</c:v>
                        </c:pt>
                        <c:pt idx="90">
                          <c:v>512.08719756828884</c:v>
                        </c:pt>
                        <c:pt idx="91">
                          <c:v>586.1000923557616</c:v>
                        </c:pt>
                        <c:pt idx="92">
                          <c:v>563.0208422610192</c:v>
                        </c:pt>
                        <c:pt idx="93">
                          <c:v>556.92349667811879</c:v>
                        </c:pt>
                        <c:pt idx="94">
                          <c:v>567.5164169939776</c:v>
                        </c:pt>
                        <c:pt idx="95">
                          <c:v>543.67581216331303</c:v>
                        </c:pt>
                        <c:pt idx="96">
                          <c:v>542.70064314640001</c:v>
                        </c:pt>
                        <c:pt idx="97">
                          <c:v>531.98653705174479</c:v>
                        </c:pt>
                        <c:pt idx="98">
                          <c:v>492.35965672453051</c:v>
                        </c:pt>
                        <c:pt idx="99">
                          <c:v>498.4704151622862</c:v>
                        </c:pt>
                        <c:pt idx="100">
                          <c:v>498.26340382451747</c:v>
                        </c:pt>
                        <c:pt idx="101">
                          <c:v>456.69235779211903</c:v>
                        </c:pt>
                        <c:pt idx="102">
                          <c:v>464.90590632045138</c:v>
                        </c:pt>
                        <c:pt idx="103">
                          <c:v>452.02498511372409</c:v>
                        </c:pt>
                        <c:pt idx="104">
                          <c:v>186.31379800789057</c:v>
                        </c:pt>
                        <c:pt idx="105">
                          <c:v>284.96403281817868</c:v>
                        </c:pt>
                        <c:pt idx="106">
                          <c:v>295.6733417959444</c:v>
                        </c:pt>
                        <c:pt idx="107">
                          <c:v>377.63126037615302</c:v>
                        </c:pt>
                        <c:pt idx="108">
                          <c:v>266.03407717903326</c:v>
                        </c:pt>
                        <c:pt idx="109">
                          <c:v>341.21932700903659</c:v>
                        </c:pt>
                        <c:pt idx="110">
                          <c:v>415.01617267417942</c:v>
                        </c:pt>
                        <c:pt idx="111">
                          <c:v>449.43565590860811</c:v>
                        </c:pt>
                        <c:pt idx="112">
                          <c:v>435.15386669559155</c:v>
                        </c:pt>
                        <c:pt idx="113">
                          <c:v>375.32556193939621</c:v>
                        </c:pt>
                        <c:pt idx="114">
                          <c:v>399.55740422388044</c:v>
                        </c:pt>
                        <c:pt idx="115">
                          <c:v>312.70772093142199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data'!$Z$4:$Z$119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123.16951600132225</c:v>
                        </c:pt>
                        <c:pt idx="2">
                          <c:v>17.027838397753342</c:v>
                        </c:pt>
                        <c:pt idx="3">
                          <c:v>76.148682819369839</c:v>
                        </c:pt>
                        <c:pt idx="4">
                          <c:v>73.124269265104729</c:v>
                        </c:pt>
                        <c:pt idx="5">
                          <c:v>0</c:v>
                        </c:pt>
                        <c:pt idx="6">
                          <c:v>138.94296674722628</c:v>
                        </c:pt>
                        <c:pt idx="7">
                          <c:v>183.51741324826156</c:v>
                        </c:pt>
                        <c:pt idx="8">
                          <c:v>161.55476696238722</c:v>
                        </c:pt>
                        <c:pt idx="9">
                          <c:v>177.96920309640726</c:v>
                        </c:pt>
                        <c:pt idx="10">
                          <c:v>194.00368885448077</c:v>
                        </c:pt>
                        <c:pt idx="11">
                          <c:v>170.38848062411807</c:v>
                        </c:pt>
                        <c:pt idx="12">
                          <c:v>155.32083078502376</c:v>
                        </c:pt>
                        <c:pt idx="13">
                          <c:v>192.12173511978622</c:v>
                        </c:pt>
                        <c:pt idx="14">
                          <c:v>304.3230185584261</c:v>
                        </c:pt>
                        <c:pt idx="15">
                          <c:v>603.65021381331064</c:v>
                        </c:pt>
                        <c:pt idx="16">
                          <c:v>573.77543704893856</c:v>
                        </c:pt>
                        <c:pt idx="17">
                          <c:v>571.35055349221113</c:v>
                        </c:pt>
                        <c:pt idx="18">
                          <c:v>535.81044890647559</c:v>
                        </c:pt>
                        <c:pt idx="19">
                          <c:v>467.34296911928055</c:v>
                        </c:pt>
                        <c:pt idx="20">
                          <c:v>497.60381365884587</c:v>
                        </c:pt>
                        <c:pt idx="21">
                          <c:v>509.22778921944598</c:v>
                        </c:pt>
                        <c:pt idx="22">
                          <c:v>475.59895895923387</c:v>
                        </c:pt>
                        <c:pt idx="23">
                          <c:v>464.66238242578453</c:v>
                        </c:pt>
                        <c:pt idx="24">
                          <c:v>461.81738391250877</c:v>
                        </c:pt>
                        <c:pt idx="25">
                          <c:v>452.46386421088243</c:v>
                        </c:pt>
                        <c:pt idx="26">
                          <c:v>454.98058179262631</c:v>
                        </c:pt>
                        <c:pt idx="27">
                          <c:v>443.46669906578035</c:v>
                        </c:pt>
                        <c:pt idx="28">
                          <c:v>447.97632406110478</c:v>
                        </c:pt>
                        <c:pt idx="29">
                          <c:v>440.90776482809474</c:v>
                        </c:pt>
                        <c:pt idx="30">
                          <c:v>461.85967380804573</c:v>
                        </c:pt>
                        <c:pt idx="31">
                          <c:v>473.43798815166264</c:v>
                        </c:pt>
                        <c:pt idx="32">
                          <c:v>485.51428432894647</c:v>
                        </c:pt>
                        <c:pt idx="33">
                          <c:v>491.90169342273714</c:v>
                        </c:pt>
                        <c:pt idx="34">
                          <c:v>506.4858059278539</c:v>
                        </c:pt>
                        <c:pt idx="35">
                          <c:v>514.89252121301377</c:v>
                        </c:pt>
                        <c:pt idx="36">
                          <c:v>518.47294201944658</c:v>
                        </c:pt>
                        <c:pt idx="37">
                          <c:v>497.82441848406711</c:v>
                        </c:pt>
                        <c:pt idx="38">
                          <c:v>510.20704221905709</c:v>
                        </c:pt>
                        <c:pt idx="39">
                          <c:v>536.14347221981427</c:v>
                        </c:pt>
                        <c:pt idx="40">
                          <c:v>536.08641638363065</c:v>
                        </c:pt>
                        <c:pt idx="41">
                          <c:v>547.01323202267577</c:v>
                        </c:pt>
                        <c:pt idx="42">
                          <c:v>535.769122459963</c:v>
                        </c:pt>
                        <c:pt idx="43">
                          <c:v>529.26994127115199</c:v>
                        </c:pt>
                        <c:pt idx="44">
                          <c:v>536.08188219680392</c:v>
                        </c:pt>
                        <c:pt idx="45">
                          <c:v>517.19840036414564</c:v>
                        </c:pt>
                        <c:pt idx="46">
                          <c:v>496.2157393516456</c:v>
                        </c:pt>
                        <c:pt idx="47">
                          <c:v>473.46680728962383</c:v>
                        </c:pt>
                        <c:pt idx="48">
                          <c:v>473.38514324324331</c:v>
                        </c:pt>
                        <c:pt idx="49">
                          <c:v>491.09908518938909</c:v>
                        </c:pt>
                        <c:pt idx="50">
                          <c:v>510.32032140279824</c:v>
                        </c:pt>
                        <c:pt idx="51">
                          <c:v>587.6386848007528</c:v>
                        </c:pt>
                        <c:pt idx="52">
                          <c:v>630.9832093407224</c:v>
                        </c:pt>
                        <c:pt idx="53">
                          <c:v>776.16767907019039</c:v>
                        </c:pt>
                        <c:pt idx="54">
                          <c:v>754.80106118215224</c:v>
                        </c:pt>
                        <c:pt idx="55">
                          <c:v>666.72947094833228</c:v>
                        </c:pt>
                        <c:pt idx="56">
                          <c:v>598.34195674142427</c:v>
                        </c:pt>
                        <c:pt idx="57">
                          <c:v>535.02053346331934</c:v>
                        </c:pt>
                        <c:pt idx="58">
                          <c:v>484.84299623922993</c:v>
                        </c:pt>
                        <c:pt idx="59">
                          <c:v>454.67880235930033</c:v>
                        </c:pt>
                        <c:pt idx="60">
                          <c:v>453.23397392397959</c:v>
                        </c:pt>
                        <c:pt idx="61">
                          <c:v>438.79009715658759</c:v>
                        </c:pt>
                        <c:pt idx="62">
                          <c:v>477.38138570697549</c:v>
                        </c:pt>
                        <c:pt idx="63">
                          <c:v>541.31615013676344</c:v>
                        </c:pt>
                        <c:pt idx="64">
                          <c:v>583.01572476470858</c:v>
                        </c:pt>
                        <c:pt idx="65">
                          <c:v>609.40240510116132</c:v>
                        </c:pt>
                        <c:pt idx="66">
                          <c:v>608.17485685245117</c:v>
                        </c:pt>
                        <c:pt idx="67">
                          <c:v>599.04619767580687</c:v>
                        </c:pt>
                        <c:pt idx="68">
                          <c:v>687.84231966591983</c:v>
                        </c:pt>
                        <c:pt idx="69">
                          <c:v>887.3579582689988</c:v>
                        </c:pt>
                        <c:pt idx="70">
                          <c:v>919.99190518291789</c:v>
                        </c:pt>
                        <c:pt idx="71">
                          <c:v>735.94066720585158</c:v>
                        </c:pt>
                        <c:pt idx="72">
                          <c:v>586.25974761617408</c:v>
                        </c:pt>
                        <c:pt idx="73">
                          <c:v>485.05146800105842</c:v>
                        </c:pt>
                        <c:pt idx="74">
                          <c:v>451.74685690797168</c:v>
                        </c:pt>
                        <c:pt idx="75">
                          <c:v>409.9119821737284</c:v>
                        </c:pt>
                        <c:pt idx="76">
                          <c:v>407.31992192512888</c:v>
                        </c:pt>
                        <c:pt idx="77">
                          <c:v>398.7068991300722</c:v>
                        </c:pt>
                        <c:pt idx="78">
                          <c:v>387.57289283213453</c:v>
                        </c:pt>
                        <c:pt idx="79">
                          <c:v>393.48383189808538</c:v>
                        </c:pt>
                        <c:pt idx="80">
                          <c:v>389.56643390723673</c:v>
                        </c:pt>
                        <c:pt idx="81">
                          <c:v>401.10414334025262</c:v>
                        </c:pt>
                        <c:pt idx="82">
                          <c:v>404.65587580340218</c:v>
                        </c:pt>
                        <c:pt idx="83">
                          <c:v>429.53700779711676</c:v>
                        </c:pt>
                        <c:pt idx="84">
                          <c:v>446.63529843105147</c:v>
                        </c:pt>
                        <c:pt idx="85">
                          <c:v>446.73800200849576</c:v>
                        </c:pt>
                        <c:pt idx="86">
                          <c:v>453.72850671951193</c:v>
                        </c:pt>
                        <c:pt idx="87">
                          <c:v>461.64601883022186</c:v>
                        </c:pt>
                        <c:pt idx="88">
                          <c:v>471.22812584516754</c:v>
                        </c:pt>
                        <c:pt idx="89">
                          <c:v>493.28808004234338</c:v>
                        </c:pt>
                        <c:pt idx="90">
                          <c:v>512.08719756828884</c:v>
                        </c:pt>
                        <c:pt idx="91">
                          <c:v>586.1000923557616</c:v>
                        </c:pt>
                        <c:pt idx="92">
                          <c:v>563.0208422610192</c:v>
                        </c:pt>
                        <c:pt idx="93">
                          <c:v>556.92349667811879</c:v>
                        </c:pt>
                        <c:pt idx="94">
                          <c:v>567.5164169939776</c:v>
                        </c:pt>
                        <c:pt idx="95">
                          <c:v>543.67581216331303</c:v>
                        </c:pt>
                        <c:pt idx="96">
                          <c:v>542.70064314640001</c:v>
                        </c:pt>
                        <c:pt idx="97">
                          <c:v>531.98653705174479</c:v>
                        </c:pt>
                        <c:pt idx="98">
                          <c:v>492.35965672453051</c:v>
                        </c:pt>
                        <c:pt idx="99">
                          <c:v>498.4704151622862</c:v>
                        </c:pt>
                        <c:pt idx="100">
                          <c:v>498.26340382451747</c:v>
                        </c:pt>
                        <c:pt idx="101">
                          <c:v>456.69235779211903</c:v>
                        </c:pt>
                        <c:pt idx="102">
                          <c:v>464.90590632045138</c:v>
                        </c:pt>
                        <c:pt idx="103">
                          <c:v>452.02498511372409</c:v>
                        </c:pt>
                        <c:pt idx="104">
                          <c:v>186.31379800789057</c:v>
                        </c:pt>
                        <c:pt idx="105">
                          <c:v>284.96403281817868</c:v>
                        </c:pt>
                        <c:pt idx="106">
                          <c:v>295.6733417959444</c:v>
                        </c:pt>
                        <c:pt idx="107">
                          <c:v>377.63126037615302</c:v>
                        </c:pt>
                        <c:pt idx="108">
                          <c:v>266.03407717903326</c:v>
                        </c:pt>
                        <c:pt idx="109">
                          <c:v>341.21932700903659</c:v>
                        </c:pt>
                        <c:pt idx="110">
                          <c:v>415.01617267417942</c:v>
                        </c:pt>
                        <c:pt idx="111">
                          <c:v>449.43565590860811</c:v>
                        </c:pt>
                        <c:pt idx="112">
                          <c:v>435.15386669559155</c:v>
                        </c:pt>
                        <c:pt idx="113">
                          <c:v>375.32556193939621</c:v>
                        </c:pt>
                        <c:pt idx="114">
                          <c:v>399.55740422388044</c:v>
                        </c:pt>
                        <c:pt idx="115">
                          <c:v>312.70772093142199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rgbClr val="C00000">
                          <a:alpha val="20000"/>
                        </a:srgb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data'!$W$4:$W$120</c15:sqref>
                        </c15:formulaRef>
                      </c:ext>
                    </c:extLst>
                    <c:numCache>
                      <c:formatCode>General</c:formatCode>
                      <c:ptCount val="117"/>
                      <c:pt idx="1">
                        <c:v>1208.7260000000001</c:v>
                      </c:pt>
                      <c:pt idx="2">
                        <c:v>1196.6795</c:v>
                      </c:pt>
                      <c:pt idx="3">
                        <c:v>1217.4962500000001</c:v>
                      </c:pt>
                      <c:pt idx="4">
                        <c:v>1221.6176666666665</c:v>
                      </c:pt>
                      <c:pt idx="5">
                        <c:v>0</c:v>
                      </c:pt>
                      <c:pt idx="6">
                        <c:v>1290.3614166666666</c:v>
                      </c:pt>
                      <c:pt idx="7">
                        <c:v>1263.9086666666665</c:v>
                      </c:pt>
                      <c:pt idx="8">
                        <c:v>1299.1974166666666</c:v>
                      </c:pt>
                      <c:pt idx="9">
                        <c:v>1307.2040833333333</c:v>
                      </c:pt>
                      <c:pt idx="10">
                        <c:v>1314.9554166666667</c:v>
                      </c:pt>
                      <c:pt idx="11">
                        <c:v>1339.5009166666666</c:v>
                      </c:pt>
                      <c:pt idx="12">
                        <c:v>1356.4669999999999</c:v>
                      </c:pt>
                      <c:pt idx="13">
                        <c:v>1339.2452500000002</c:v>
                      </c:pt>
                      <c:pt idx="14">
                        <c:v>1411.1179500000001</c:v>
                      </c:pt>
                      <c:pt idx="15">
                        <c:v>1543.2258000000002</c:v>
                      </c:pt>
                      <c:pt idx="16">
                        <c:v>1547.9114500000001</c:v>
                      </c:pt>
                      <c:pt idx="17">
                        <c:v>1562.3637999999999</c:v>
                      </c:pt>
                      <c:pt idx="18">
                        <c:v>1578.4547833333334</c:v>
                      </c:pt>
                      <c:pt idx="19">
                        <c:v>1545.0493666666666</c:v>
                      </c:pt>
                      <c:pt idx="20">
                        <c:v>1552.5353666666665</c:v>
                      </c:pt>
                      <c:pt idx="21">
                        <c:v>1556.8341999999998</c:v>
                      </c:pt>
                      <c:pt idx="22">
                        <c:v>1561.24405</c:v>
                      </c:pt>
                      <c:pt idx="23">
                        <c:v>1552.79495</c:v>
                      </c:pt>
                      <c:pt idx="24">
                        <c:v>1548.8157999999999</c:v>
                      </c:pt>
                      <c:pt idx="25">
                        <c:v>1540.1988999999999</c:v>
                      </c:pt>
                      <c:pt idx="26">
                        <c:v>1550.6567</c:v>
                      </c:pt>
                      <c:pt idx="27">
                        <c:v>1557.8533500000001</c:v>
                      </c:pt>
                      <c:pt idx="28">
                        <c:v>1535.8006499999999</c:v>
                      </c:pt>
                      <c:pt idx="29">
                        <c:v>1516.8768999999998</c:v>
                      </c:pt>
                      <c:pt idx="30">
                        <c:v>1533.8887000000002</c:v>
                      </c:pt>
                      <c:pt idx="31">
                        <c:v>1552.1064999999999</c:v>
                      </c:pt>
                      <c:pt idx="32">
                        <c:v>1596.9655500000001</c:v>
                      </c:pt>
                      <c:pt idx="33">
                        <c:v>1588.2315000000001</c:v>
                      </c:pt>
                      <c:pt idx="34">
                        <c:v>1584.7174500000001</c:v>
                      </c:pt>
                      <c:pt idx="35">
                        <c:v>1640.8244999999999</c:v>
                      </c:pt>
                      <c:pt idx="36">
                        <c:v>1625.40885</c:v>
                      </c:pt>
                      <c:pt idx="37">
                        <c:v>1653.8992499999999</c:v>
                      </c:pt>
                      <c:pt idx="38">
                        <c:v>1651.0926999999999</c:v>
                      </c:pt>
                      <c:pt idx="39">
                        <c:v>1671.8525500000001</c:v>
                      </c:pt>
                      <c:pt idx="40">
                        <c:v>1709.4108000000001</c:v>
                      </c:pt>
                      <c:pt idx="41">
                        <c:v>1743.2416000000001</c:v>
                      </c:pt>
                      <c:pt idx="42">
                        <c:v>1742.4538499999999</c:v>
                      </c:pt>
                      <c:pt idx="43">
                        <c:v>1793.2789499999999</c:v>
                      </c:pt>
                      <c:pt idx="44">
                        <c:v>1802.9619500000001</c:v>
                      </c:pt>
                      <c:pt idx="45">
                        <c:v>1846.4038</c:v>
                      </c:pt>
                      <c:pt idx="46">
                        <c:v>1886.9635999999998</c:v>
                      </c:pt>
                      <c:pt idx="47">
                        <c:v>1924.1790000000001</c:v>
                      </c:pt>
                      <c:pt idx="48">
                        <c:v>1992.8078999999998</c:v>
                      </c:pt>
                      <c:pt idx="49">
                        <c:v>2168.2477000000003</c:v>
                      </c:pt>
                      <c:pt idx="50">
                        <c:v>2407.3117499999998</c:v>
                      </c:pt>
                      <c:pt idx="51">
                        <c:v>2817.7688500000004</c:v>
                      </c:pt>
                      <c:pt idx="52">
                        <c:v>3248.2759500000002</c:v>
                      </c:pt>
                      <c:pt idx="53">
                        <c:v>3554.6936000000001</c:v>
                      </c:pt>
                      <c:pt idx="54">
                        <c:v>3447.6315499999996</c:v>
                      </c:pt>
                      <c:pt idx="55">
                        <c:v>3110.0792000000001</c:v>
                      </c:pt>
                      <c:pt idx="56">
                        <c:v>2726.85725</c:v>
                      </c:pt>
                      <c:pt idx="57">
                        <c:v>2466.2512500000003</c:v>
                      </c:pt>
                      <c:pt idx="58">
                        <c:v>2290.7129499999996</c:v>
                      </c:pt>
                      <c:pt idx="59">
                        <c:v>2189.9590499999999</c:v>
                      </c:pt>
                      <c:pt idx="60">
                        <c:v>2178.4476000000004</c:v>
                      </c:pt>
                      <c:pt idx="61">
                        <c:v>2212.5687499999999</c:v>
                      </c:pt>
                      <c:pt idx="62">
                        <c:v>2355.9104500000003</c:v>
                      </c:pt>
                      <c:pt idx="63">
                        <c:v>2544.0074500000001</c:v>
                      </c:pt>
                      <c:pt idx="64">
                        <c:v>2816.5790499999998</c:v>
                      </c:pt>
                      <c:pt idx="65">
                        <c:v>3063.6644000000001</c:v>
                      </c:pt>
                      <c:pt idx="66">
                        <c:v>3133.9535000000001</c:v>
                      </c:pt>
                      <c:pt idx="67">
                        <c:v>3077.9839999999999</c:v>
                      </c:pt>
                      <c:pt idx="68">
                        <c:v>2957.2004000000002</c:v>
                      </c:pt>
                      <c:pt idx="69">
                        <c:v>2862.9297999999999</c:v>
                      </c:pt>
                      <c:pt idx="70">
                        <c:v>2679.3815</c:v>
                      </c:pt>
                      <c:pt idx="71">
                        <c:v>2432.5831499999999</c:v>
                      </c:pt>
                      <c:pt idx="72">
                        <c:v>2256.6704500000001</c:v>
                      </c:pt>
                      <c:pt idx="73">
                        <c:v>2113.8546999999999</c:v>
                      </c:pt>
                      <c:pt idx="74">
                        <c:v>2050.6922</c:v>
                      </c:pt>
                      <c:pt idx="75">
                        <c:v>1959.6474999999998</c:v>
                      </c:pt>
                      <c:pt idx="76">
                        <c:v>1943.2240000000002</c:v>
                      </c:pt>
                      <c:pt idx="77">
                        <c:v>1900.7747000000004</c:v>
                      </c:pt>
                      <c:pt idx="78">
                        <c:v>1845.0219000000002</c:v>
                      </c:pt>
                      <c:pt idx="79">
                        <c:v>1795.0470499999999</c:v>
                      </c:pt>
                      <c:pt idx="80">
                        <c:v>1769.9875499999998</c:v>
                      </c:pt>
                      <c:pt idx="81">
                        <c:v>1716.5585000000003</c:v>
                      </c:pt>
                      <c:pt idx="82">
                        <c:v>1712.0815000000002</c:v>
                      </c:pt>
                      <c:pt idx="83">
                        <c:v>1709.0371</c:v>
                      </c:pt>
                      <c:pt idx="84">
                        <c:v>1716.1134999999999</c:v>
                      </c:pt>
                      <c:pt idx="85">
                        <c:v>1717.1023</c:v>
                      </c:pt>
                      <c:pt idx="86">
                        <c:v>1726.1954499999999</c:v>
                      </c:pt>
                      <c:pt idx="87">
                        <c:v>1741.3133000000003</c:v>
                      </c:pt>
                      <c:pt idx="88">
                        <c:v>1749.2336500000001</c:v>
                      </c:pt>
                      <c:pt idx="89">
                        <c:v>1765.0553500000001</c:v>
                      </c:pt>
                      <c:pt idx="90">
                        <c:v>1800.337</c:v>
                      </c:pt>
                      <c:pt idx="91">
                        <c:v>1866.3293125</c:v>
                      </c:pt>
                      <c:pt idx="92">
                        <c:v>1828.8188125000001</c:v>
                      </c:pt>
                      <c:pt idx="93">
                        <c:v>1795.4210625000001</c:v>
                      </c:pt>
                      <c:pt idx="94">
                        <c:v>1809.4525624999999</c:v>
                      </c:pt>
                      <c:pt idx="95">
                        <c:v>1792.767625</c:v>
                      </c:pt>
                      <c:pt idx="96">
                        <c:v>1756.3971041666666</c:v>
                      </c:pt>
                      <c:pt idx="97">
                        <c:v>1761.2906875000001</c:v>
                      </c:pt>
                      <c:pt idx="98">
                        <c:v>1727.9653749999998</c:v>
                      </c:pt>
                      <c:pt idx="99">
                        <c:v>1714.2448750000001</c:v>
                      </c:pt>
                      <c:pt idx="100">
                        <c:v>1714.4096041666667</c:v>
                      </c:pt>
                      <c:pt idx="101">
                        <c:v>1716.1323124999999</c:v>
                      </c:pt>
                      <c:pt idx="102">
                        <c:v>1685.3741875000001</c:v>
                      </c:pt>
                      <c:pt idx="103">
                        <c:v>1663.8911250000001</c:v>
                      </c:pt>
                      <c:pt idx="104">
                        <c:v>1685.91725</c:v>
                      </c:pt>
                      <c:pt idx="105">
                        <c:v>1742.5640000000001</c:v>
                      </c:pt>
                      <c:pt idx="106">
                        <c:v>1736.8233749999999</c:v>
                      </c:pt>
                      <c:pt idx="107">
                        <c:v>1757.9363749999998</c:v>
                      </c:pt>
                      <c:pt idx="108">
                        <c:v>1669.2235000000001</c:v>
                      </c:pt>
                      <c:pt idx="109">
                        <c:v>1678.2175</c:v>
                      </c:pt>
                      <c:pt idx="110">
                        <c:v>1690.9602500000001</c:v>
                      </c:pt>
                      <c:pt idx="111">
                        <c:v>1698.585</c:v>
                      </c:pt>
                      <c:pt idx="112">
                        <c:v>1622.5287499999999</c:v>
                      </c:pt>
                      <c:pt idx="113">
                        <c:v>1585.5497500000001</c:v>
                      </c:pt>
                      <c:pt idx="114">
                        <c:v>1631.3052500000001</c:v>
                      </c:pt>
                      <c:pt idx="115">
                        <c:v>1625.2152500000002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DD7-A94D-9CFF-AD4476640434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data'!$AW$2</c15:sqref>
                        </c15:formulaRef>
                      </c:ext>
                    </c:extLst>
                    <c:strCache>
                      <c:ptCount val="1"/>
                      <c:pt idx="0">
                        <c:v>Average Posterior PAR-6 eGFP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data'!$AZ$4:$AZ$110</c15:sqref>
                          </c15:formulaRef>
                        </c:ext>
                      </c:extLst>
                      <c:numCache>
                        <c:formatCode>General</c:formatCode>
                        <c:ptCount val="107"/>
                        <c:pt idx="11">
                          <c:v>59.093267257150401</c:v>
                        </c:pt>
                        <c:pt idx="12">
                          <c:v>42.91148212308677</c:v>
                        </c:pt>
                        <c:pt idx="13">
                          <c:v>97.036617135620602</c:v>
                        </c:pt>
                        <c:pt idx="14">
                          <c:v>102.82039705233576</c:v>
                        </c:pt>
                        <c:pt idx="15">
                          <c:v>113.61261430019549</c:v>
                        </c:pt>
                        <c:pt idx="16">
                          <c:v>142.22993284159642</c:v>
                        </c:pt>
                        <c:pt idx="17">
                          <c:v>183.28137057677199</c:v>
                        </c:pt>
                        <c:pt idx="18">
                          <c:v>227.29157878669346</c:v>
                        </c:pt>
                        <c:pt idx="19">
                          <c:v>261.47170637568775</c:v>
                        </c:pt>
                        <c:pt idx="20">
                          <c:v>269.8547597825002</c:v>
                        </c:pt>
                        <c:pt idx="21">
                          <c:v>283.6821272909396</c:v>
                        </c:pt>
                        <c:pt idx="22">
                          <c:v>282.67574470992798</c:v>
                        </c:pt>
                        <c:pt idx="23">
                          <c:v>265.19462749440424</c:v>
                        </c:pt>
                        <c:pt idx="24">
                          <c:v>281.14045097241751</c:v>
                        </c:pt>
                        <c:pt idx="25">
                          <c:v>279.88623542787656</c:v>
                        </c:pt>
                        <c:pt idx="26">
                          <c:v>310.23512093504735</c:v>
                        </c:pt>
                        <c:pt idx="27">
                          <c:v>305.02064763645541</c:v>
                        </c:pt>
                        <c:pt idx="28">
                          <c:v>334.85986797502477</c:v>
                        </c:pt>
                        <c:pt idx="29">
                          <c:v>357.83592107646962</c:v>
                        </c:pt>
                        <c:pt idx="30">
                          <c:v>395.46690268563617</c:v>
                        </c:pt>
                        <c:pt idx="31">
                          <c:v>426.01946725739026</c:v>
                        </c:pt>
                        <c:pt idx="32">
                          <c:v>449.02112972616521</c:v>
                        </c:pt>
                        <c:pt idx="33">
                          <c:v>491.33465676768753</c:v>
                        </c:pt>
                        <c:pt idx="34">
                          <c:v>515.59329275034952</c:v>
                        </c:pt>
                        <c:pt idx="35">
                          <c:v>512.96662118437257</c:v>
                        </c:pt>
                        <c:pt idx="36">
                          <c:v>498.00706887233326</c:v>
                        </c:pt>
                        <c:pt idx="37">
                          <c:v>499.25192328053464</c:v>
                        </c:pt>
                        <c:pt idx="38">
                          <c:v>475.9931764368456</c:v>
                        </c:pt>
                        <c:pt idx="39">
                          <c:v>484.82891201802568</c:v>
                        </c:pt>
                        <c:pt idx="40">
                          <c:v>482.94037720205347</c:v>
                        </c:pt>
                        <c:pt idx="41">
                          <c:v>489.04244225597381</c:v>
                        </c:pt>
                        <c:pt idx="42">
                          <c:v>512.29197017998945</c:v>
                        </c:pt>
                        <c:pt idx="43">
                          <c:v>494.55022879108253</c:v>
                        </c:pt>
                        <c:pt idx="44">
                          <c:v>483.86954793714432</c:v>
                        </c:pt>
                        <c:pt idx="45">
                          <c:v>462.48251883060027</c:v>
                        </c:pt>
                        <c:pt idx="46">
                          <c:v>449.07335293489405</c:v>
                        </c:pt>
                        <c:pt idx="47">
                          <c:v>444.18020410752263</c:v>
                        </c:pt>
                        <c:pt idx="48">
                          <c:v>434.87998922305417</c:v>
                        </c:pt>
                        <c:pt idx="49">
                          <c:v>385.70214621051053</c:v>
                        </c:pt>
                        <c:pt idx="50">
                          <c:v>381.87256186065656</c:v>
                        </c:pt>
                        <c:pt idx="51">
                          <c:v>489.20118204734825</c:v>
                        </c:pt>
                        <c:pt idx="52">
                          <c:v>680.12476559186746</c:v>
                        </c:pt>
                        <c:pt idx="53">
                          <c:v>861.6302508613536</c:v>
                        </c:pt>
                        <c:pt idx="54">
                          <c:v>920.63688955025691</c:v>
                        </c:pt>
                        <c:pt idx="55">
                          <c:v>886.17132224676664</c:v>
                        </c:pt>
                        <c:pt idx="56">
                          <c:v>706.22626924955603</c:v>
                        </c:pt>
                        <c:pt idx="57">
                          <c:v>523.33468395439513</c:v>
                        </c:pt>
                        <c:pt idx="58">
                          <c:v>442.02962104431839</c:v>
                        </c:pt>
                        <c:pt idx="59">
                          <c:v>438.9022890602314</c:v>
                        </c:pt>
                        <c:pt idx="60">
                          <c:v>495.66472313905984</c:v>
                        </c:pt>
                        <c:pt idx="61">
                          <c:v>639.3938875323812</c:v>
                        </c:pt>
                        <c:pt idx="62">
                          <c:v>866.50280664075945</c:v>
                        </c:pt>
                        <c:pt idx="63">
                          <c:v>1038.5347626361331</c:v>
                        </c:pt>
                        <c:pt idx="64">
                          <c:v>937.17658362939699</c:v>
                        </c:pt>
                        <c:pt idx="65">
                          <c:v>628.66606183852559</c:v>
                        </c:pt>
                        <c:pt idx="66">
                          <c:v>339.57587741098109</c:v>
                        </c:pt>
                        <c:pt idx="67">
                          <c:v>164.60626497215515</c:v>
                        </c:pt>
                        <c:pt idx="68">
                          <c:v>125.57534144497022</c:v>
                        </c:pt>
                        <c:pt idx="69">
                          <c:v>121.75935853799213</c:v>
                        </c:pt>
                        <c:pt idx="70">
                          <c:v>72.051392450256344</c:v>
                        </c:pt>
                        <c:pt idx="71">
                          <c:v>156.92209376769594</c:v>
                        </c:pt>
                        <c:pt idx="72">
                          <c:v>231.56346902419853</c:v>
                        </c:pt>
                        <c:pt idx="73">
                          <c:v>295.91546283412225</c:v>
                        </c:pt>
                        <c:pt idx="74">
                          <c:v>323.06970879953013</c:v>
                        </c:pt>
                        <c:pt idx="75">
                          <c:v>324.18764881170631</c:v>
                        </c:pt>
                        <c:pt idx="76">
                          <c:v>294.91756755642024</c:v>
                        </c:pt>
                        <c:pt idx="77">
                          <c:v>264.48592069644116</c:v>
                        </c:pt>
                        <c:pt idx="78">
                          <c:v>250.42571748878106</c:v>
                        </c:pt>
                        <c:pt idx="79">
                          <c:v>271.26254277479035</c:v>
                        </c:pt>
                        <c:pt idx="80">
                          <c:v>285.76764085059057</c:v>
                        </c:pt>
                        <c:pt idx="81">
                          <c:v>310.86606306585168</c:v>
                        </c:pt>
                        <c:pt idx="82">
                          <c:v>307.61310616120738</c:v>
                        </c:pt>
                        <c:pt idx="83">
                          <c:v>321.52516747180476</c:v>
                        </c:pt>
                        <c:pt idx="84">
                          <c:v>300.77505310503028</c:v>
                        </c:pt>
                        <c:pt idx="85">
                          <c:v>304.82132274009462</c:v>
                        </c:pt>
                        <c:pt idx="86">
                          <c:v>272.69840821206861</c:v>
                        </c:pt>
                        <c:pt idx="87">
                          <c:v>228.51486227595979</c:v>
                        </c:pt>
                        <c:pt idx="88">
                          <c:v>230.87062326509428</c:v>
                        </c:pt>
                        <c:pt idx="89">
                          <c:v>250.90453505022762</c:v>
                        </c:pt>
                        <c:pt idx="90">
                          <c:v>267.40089789797963</c:v>
                        </c:pt>
                        <c:pt idx="91">
                          <c:v>317.46026520429933</c:v>
                        </c:pt>
                        <c:pt idx="92">
                          <c:v>361.12029870910078</c:v>
                        </c:pt>
                        <c:pt idx="93">
                          <c:v>396.38104270989953</c:v>
                        </c:pt>
                        <c:pt idx="94">
                          <c:v>434.68261310477214</c:v>
                        </c:pt>
                        <c:pt idx="95">
                          <c:v>428.97588087133221</c:v>
                        </c:pt>
                        <c:pt idx="96">
                          <c:v>416.57504893814274</c:v>
                        </c:pt>
                        <c:pt idx="97">
                          <c:v>379.68286047834738</c:v>
                        </c:pt>
                        <c:pt idx="98">
                          <c:v>280.68383020992007</c:v>
                        </c:pt>
                        <c:pt idx="99">
                          <c:v>106.68120007761419</c:v>
                        </c:pt>
                        <c:pt idx="100">
                          <c:v>12.089051084555724</c:v>
                        </c:pt>
                        <c:pt idx="101">
                          <c:v>42.428351414841188</c:v>
                        </c:pt>
                        <c:pt idx="102">
                          <c:v>102.26520037797421</c:v>
                        </c:pt>
                        <c:pt idx="103">
                          <c:v>35.44030972420007</c:v>
                        </c:pt>
                        <c:pt idx="104">
                          <c:v>138.9857269295124</c:v>
                        </c:pt>
                        <c:pt idx="105">
                          <c:v>228.20739991945933</c:v>
                        </c:pt>
                        <c:pt idx="106">
                          <c:v>246.59146912352824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data'!$AZ$4:$AZ$110</c15:sqref>
                          </c15:formulaRef>
                        </c:ext>
                      </c:extLst>
                      <c:numCache>
                        <c:formatCode>General</c:formatCode>
                        <c:ptCount val="107"/>
                        <c:pt idx="11">
                          <c:v>59.093267257150401</c:v>
                        </c:pt>
                        <c:pt idx="12">
                          <c:v>42.91148212308677</c:v>
                        </c:pt>
                        <c:pt idx="13">
                          <c:v>97.036617135620602</c:v>
                        </c:pt>
                        <c:pt idx="14">
                          <c:v>102.82039705233576</c:v>
                        </c:pt>
                        <c:pt idx="15">
                          <c:v>113.61261430019549</c:v>
                        </c:pt>
                        <c:pt idx="16">
                          <c:v>142.22993284159642</c:v>
                        </c:pt>
                        <c:pt idx="17">
                          <c:v>183.28137057677199</c:v>
                        </c:pt>
                        <c:pt idx="18">
                          <c:v>227.29157878669346</c:v>
                        </c:pt>
                        <c:pt idx="19">
                          <c:v>261.47170637568775</c:v>
                        </c:pt>
                        <c:pt idx="20">
                          <c:v>269.8547597825002</c:v>
                        </c:pt>
                        <c:pt idx="21">
                          <c:v>283.6821272909396</c:v>
                        </c:pt>
                        <c:pt idx="22">
                          <c:v>282.67574470992798</c:v>
                        </c:pt>
                        <c:pt idx="23">
                          <c:v>265.19462749440424</c:v>
                        </c:pt>
                        <c:pt idx="24">
                          <c:v>281.14045097241751</c:v>
                        </c:pt>
                        <c:pt idx="25">
                          <c:v>279.88623542787656</c:v>
                        </c:pt>
                        <c:pt idx="26">
                          <c:v>310.23512093504735</c:v>
                        </c:pt>
                        <c:pt idx="27">
                          <c:v>305.02064763645541</c:v>
                        </c:pt>
                        <c:pt idx="28">
                          <c:v>334.85986797502477</c:v>
                        </c:pt>
                        <c:pt idx="29">
                          <c:v>357.83592107646962</c:v>
                        </c:pt>
                        <c:pt idx="30">
                          <c:v>395.46690268563617</c:v>
                        </c:pt>
                        <c:pt idx="31">
                          <c:v>426.01946725739026</c:v>
                        </c:pt>
                        <c:pt idx="32">
                          <c:v>449.02112972616521</c:v>
                        </c:pt>
                        <c:pt idx="33">
                          <c:v>491.33465676768753</c:v>
                        </c:pt>
                        <c:pt idx="34">
                          <c:v>515.59329275034952</c:v>
                        </c:pt>
                        <c:pt idx="35">
                          <c:v>512.96662118437257</c:v>
                        </c:pt>
                        <c:pt idx="36">
                          <c:v>498.00706887233326</c:v>
                        </c:pt>
                        <c:pt idx="37">
                          <c:v>499.25192328053464</c:v>
                        </c:pt>
                        <c:pt idx="38">
                          <c:v>475.9931764368456</c:v>
                        </c:pt>
                        <c:pt idx="39">
                          <c:v>484.82891201802568</c:v>
                        </c:pt>
                        <c:pt idx="40">
                          <c:v>482.94037720205347</c:v>
                        </c:pt>
                        <c:pt idx="41">
                          <c:v>489.04244225597381</c:v>
                        </c:pt>
                        <c:pt idx="42">
                          <c:v>512.29197017998945</c:v>
                        </c:pt>
                        <c:pt idx="43">
                          <c:v>494.55022879108253</c:v>
                        </c:pt>
                        <c:pt idx="44">
                          <c:v>483.86954793714432</c:v>
                        </c:pt>
                        <c:pt idx="45">
                          <c:v>462.48251883060027</c:v>
                        </c:pt>
                        <c:pt idx="46">
                          <c:v>449.07335293489405</c:v>
                        </c:pt>
                        <c:pt idx="47">
                          <c:v>444.18020410752263</c:v>
                        </c:pt>
                        <c:pt idx="48">
                          <c:v>434.87998922305417</c:v>
                        </c:pt>
                        <c:pt idx="49">
                          <c:v>385.70214621051053</c:v>
                        </c:pt>
                        <c:pt idx="50">
                          <c:v>381.87256186065656</c:v>
                        </c:pt>
                        <c:pt idx="51">
                          <c:v>489.20118204734825</c:v>
                        </c:pt>
                        <c:pt idx="52">
                          <c:v>680.12476559186746</c:v>
                        </c:pt>
                        <c:pt idx="53">
                          <c:v>861.6302508613536</c:v>
                        </c:pt>
                        <c:pt idx="54">
                          <c:v>920.63688955025691</c:v>
                        </c:pt>
                        <c:pt idx="55">
                          <c:v>886.17132224676664</c:v>
                        </c:pt>
                        <c:pt idx="56">
                          <c:v>706.22626924955603</c:v>
                        </c:pt>
                        <c:pt idx="57">
                          <c:v>523.33468395439513</c:v>
                        </c:pt>
                        <c:pt idx="58">
                          <c:v>442.02962104431839</c:v>
                        </c:pt>
                        <c:pt idx="59">
                          <c:v>438.9022890602314</c:v>
                        </c:pt>
                        <c:pt idx="60">
                          <c:v>495.66472313905984</c:v>
                        </c:pt>
                        <c:pt idx="61">
                          <c:v>639.3938875323812</c:v>
                        </c:pt>
                        <c:pt idx="62">
                          <c:v>866.50280664075945</c:v>
                        </c:pt>
                        <c:pt idx="63">
                          <c:v>1038.5347626361331</c:v>
                        </c:pt>
                        <c:pt idx="64">
                          <c:v>937.17658362939699</c:v>
                        </c:pt>
                        <c:pt idx="65">
                          <c:v>628.66606183852559</c:v>
                        </c:pt>
                        <c:pt idx="66">
                          <c:v>339.57587741098109</c:v>
                        </c:pt>
                        <c:pt idx="67">
                          <c:v>164.60626497215515</c:v>
                        </c:pt>
                        <c:pt idx="68">
                          <c:v>125.57534144497022</c:v>
                        </c:pt>
                        <c:pt idx="69">
                          <c:v>121.75935853799213</c:v>
                        </c:pt>
                        <c:pt idx="70">
                          <c:v>72.051392450256344</c:v>
                        </c:pt>
                        <c:pt idx="71">
                          <c:v>156.92209376769594</c:v>
                        </c:pt>
                        <c:pt idx="72">
                          <c:v>231.56346902419853</c:v>
                        </c:pt>
                        <c:pt idx="73">
                          <c:v>295.91546283412225</c:v>
                        </c:pt>
                        <c:pt idx="74">
                          <c:v>323.06970879953013</c:v>
                        </c:pt>
                        <c:pt idx="75">
                          <c:v>324.18764881170631</c:v>
                        </c:pt>
                        <c:pt idx="76">
                          <c:v>294.91756755642024</c:v>
                        </c:pt>
                        <c:pt idx="77">
                          <c:v>264.48592069644116</c:v>
                        </c:pt>
                        <c:pt idx="78">
                          <c:v>250.42571748878106</c:v>
                        </c:pt>
                        <c:pt idx="79">
                          <c:v>271.26254277479035</c:v>
                        </c:pt>
                        <c:pt idx="80">
                          <c:v>285.76764085059057</c:v>
                        </c:pt>
                        <c:pt idx="81">
                          <c:v>310.86606306585168</c:v>
                        </c:pt>
                        <c:pt idx="82">
                          <c:v>307.61310616120738</c:v>
                        </c:pt>
                        <c:pt idx="83">
                          <c:v>321.52516747180476</c:v>
                        </c:pt>
                        <c:pt idx="84">
                          <c:v>300.77505310503028</c:v>
                        </c:pt>
                        <c:pt idx="85">
                          <c:v>304.82132274009462</c:v>
                        </c:pt>
                        <c:pt idx="86">
                          <c:v>272.69840821206861</c:v>
                        </c:pt>
                        <c:pt idx="87">
                          <c:v>228.51486227595979</c:v>
                        </c:pt>
                        <c:pt idx="88">
                          <c:v>230.87062326509428</c:v>
                        </c:pt>
                        <c:pt idx="89">
                          <c:v>250.90453505022762</c:v>
                        </c:pt>
                        <c:pt idx="90">
                          <c:v>267.40089789797963</c:v>
                        </c:pt>
                        <c:pt idx="91">
                          <c:v>317.46026520429933</c:v>
                        </c:pt>
                        <c:pt idx="92">
                          <c:v>361.12029870910078</c:v>
                        </c:pt>
                        <c:pt idx="93">
                          <c:v>396.38104270989953</c:v>
                        </c:pt>
                        <c:pt idx="94">
                          <c:v>434.68261310477214</c:v>
                        </c:pt>
                        <c:pt idx="95">
                          <c:v>428.97588087133221</c:v>
                        </c:pt>
                        <c:pt idx="96">
                          <c:v>416.57504893814274</c:v>
                        </c:pt>
                        <c:pt idx="97">
                          <c:v>379.68286047834738</c:v>
                        </c:pt>
                        <c:pt idx="98">
                          <c:v>280.68383020992007</c:v>
                        </c:pt>
                        <c:pt idx="99">
                          <c:v>106.68120007761419</c:v>
                        </c:pt>
                        <c:pt idx="100">
                          <c:v>12.089051084555724</c:v>
                        </c:pt>
                        <c:pt idx="101">
                          <c:v>42.428351414841188</c:v>
                        </c:pt>
                        <c:pt idx="102">
                          <c:v>102.26520037797421</c:v>
                        </c:pt>
                        <c:pt idx="103">
                          <c:v>35.44030972420007</c:v>
                        </c:pt>
                        <c:pt idx="104">
                          <c:v>138.9857269295124</c:v>
                        </c:pt>
                        <c:pt idx="105">
                          <c:v>228.20739991945933</c:v>
                        </c:pt>
                        <c:pt idx="106">
                          <c:v>246.59146912352824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chemeClr val="accent6">
                          <a:alpha val="20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data'!$AW$4:$AW$110</c15:sqref>
                        </c15:formulaRef>
                      </c:ext>
                    </c:extLst>
                    <c:numCache>
                      <c:formatCode>General</c:formatCode>
                      <c:ptCount val="107"/>
                      <c:pt idx="11">
                        <c:v>1359.8802500000002</c:v>
                      </c:pt>
                      <c:pt idx="12">
                        <c:v>1347.2379999999998</c:v>
                      </c:pt>
                      <c:pt idx="13">
                        <c:v>1367.39175</c:v>
                      </c:pt>
                      <c:pt idx="14">
                        <c:v>1342.701</c:v>
                      </c:pt>
                      <c:pt idx="15">
                        <c:v>1357.4022500000001</c:v>
                      </c:pt>
                      <c:pt idx="16">
                        <c:v>1366.3187499999999</c:v>
                      </c:pt>
                      <c:pt idx="17">
                        <c:v>1372.1934999999999</c:v>
                      </c:pt>
                      <c:pt idx="18">
                        <c:v>1379.3010833333333</c:v>
                      </c:pt>
                      <c:pt idx="19">
                        <c:v>1387.0220833333333</c:v>
                      </c:pt>
                      <c:pt idx="20">
                        <c:v>1279.3910833333334</c:v>
                      </c:pt>
                      <c:pt idx="21">
                        <c:v>1229.4782499999999</c:v>
                      </c:pt>
                      <c:pt idx="22">
                        <c:v>1255.5797500000001</c:v>
                      </c:pt>
                      <c:pt idx="23">
                        <c:v>1285.4504166666668</c:v>
                      </c:pt>
                      <c:pt idx="24">
                        <c:v>1297.1743611111112</c:v>
                      </c:pt>
                      <c:pt idx="25">
                        <c:v>1305.8595555555555</c:v>
                      </c:pt>
                      <c:pt idx="26">
                        <c:v>1326.8764166666667</c:v>
                      </c:pt>
                      <c:pt idx="27">
                        <c:v>1351.4059999999999</c:v>
                      </c:pt>
                      <c:pt idx="28">
                        <c:v>1384.1467499999999</c:v>
                      </c:pt>
                      <c:pt idx="29">
                        <c:v>1437.7066666666667</c:v>
                      </c:pt>
                      <c:pt idx="30">
                        <c:v>1490.2393333333337</c:v>
                      </c:pt>
                      <c:pt idx="31">
                        <c:v>1576.1198333333334</c:v>
                      </c:pt>
                      <c:pt idx="32">
                        <c:v>1639.4415000000001</c:v>
                      </c:pt>
                      <c:pt idx="33">
                        <c:v>1692.2625833333332</c:v>
                      </c:pt>
                      <c:pt idx="34">
                        <c:v>1769.028333333333</c:v>
                      </c:pt>
                      <c:pt idx="35">
                        <c:v>1792.2402500000001</c:v>
                      </c:pt>
                      <c:pt idx="36">
                        <c:v>1816.7662499999999</c:v>
                      </c:pt>
                      <c:pt idx="37">
                        <c:v>1859.9024999999999</c:v>
                      </c:pt>
                      <c:pt idx="38">
                        <c:v>1891.26</c:v>
                      </c:pt>
                      <c:pt idx="39">
                        <c:v>1883.8979166666668</c:v>
                      </c:pt>
                      <c:pt idx="40">
                        <c:v>1860.1085000000003</c:v>
                      </c:pt>
                      <c:pt idx="41">
                        <c:v>1835.7950000000001</c:v>
                      </c:pt>
                      <c:pt idx="42">
                        <c:v>1858.2768333333333</c:v>
                      </c:pt>
                      <c:pt idx="43">
                        <c:v>1838.2090000000001</c:v>
                      </c:pt>
                      <c:pt idx="44">
                        <c:v>1827.8254166666666</c:v>
                      </c:pt>
                      <c:pt idx="45">
                        <c:v>1863.7298333333335</c:v>
                      </c:pt>
                      <c:pt idx="46">
                        <c:v>1891.5235</c:v>
                      </c:pt>
                      <c:pt idx="47">
                        <c:v>1965.8860000000002</c:v>
                      </c:pt>
                      <c:pt idx="48">
                        <c:v>2105.0369166666665</c:v>
                      </c:pt>
                      <c:pt idx="49">
                        <c:v>2243.0534166666671</c:v>
                      </c:pt>
                      <c:pt idx="50">
                        <c:v>2407.0791666666664</c:v>
                      </c:pt>
                      <c:pt idx="51">
                        <c:v>2621.2876666666666</c:v>
                      </c:pt>
                      <c:pt idx="52">
                        <c:v>2866.1181666666671</c:v>
                      </c:pt>
                      <c:pt idx="53">
                        <c:v>3145.7694166666661</c:v>
                      </c:pt>
                      <c:pt idx="54">
                        <c:v>3236.8490833333331</c:v>
                      </c:pt>
                      <c:pt idx="55">
                        <c:v>3106.3154166666668</c:v>
                      </c:pt>
                      <c:pt idx="56">
                        <c:v>2814.6653333333329</c:v>
                      </c:pt>
                      <c:pt idx="57">
                        <c:v>2504.6124166666668</c:v>
                      </c:pt>
                      <c:pt idx="58">
                        <c:v>2257.5771666666665</c:v>
                      </c:pt>
                      <c:pt idx="59">
                        <c:v>2126.4607500000002</c:v>
                      </c:pt>
                      <c:pt idx="60">
                        <c:v>2158.6720833333334</c:v>
                      </c:pt>
                      <c:pt idx="61">
                        <c:v>2365.2010833333334</c:v>
                      </c:pt>
                      <c:pt idx="62">
                        <c:v>2677.2954999999997</c:v>
                      </c:pt>
                      <c:pt idx="63">
                        <c:v>3022.73875</c:v>
                      </c:pt>
                      <c:pt idx="64">
                        <c:v>3141.1976666666669</c:v>
                      </c:pt>
                      <c:pt idx="65">
                        <c:v>3030.6032500000001</c:v>
                      </c:pt>
                      <c:pt idx="66">
                        <c:v>2852.6177499999999</c:v>
                      </c:pt>
                      <c:pt idx="67">
                        <c:v>2679.7236666666668</c:v>
                      </c:pt>
                      <c:pt idx="68">
                        <c:v>2483.1119166666667</c:v>
                      </c:pt>
                      <c:pt idx="69">
                        <c:v>2268.8981666666664</c:v>
                      </c:pt>
                      <c:pt idx="70">
                        <c:v>2121.4660833333332</c:v>
                      </c:pt>
                      <c:pt idx="71">
                        <c:v>2023.3632500000001</c:v>
                      </c:pt>
                      <c:pt idx="72">
                        <c:v>1958.9784166666668</c:v>
                      </c:pt>
                      <c:pt idx="73">
                        <c:v>1887.7293333333334</c:v>
                      </c:pt>
                      <c:pt idx="74">
                        <c:v>1831.3374999999999</c:v>
                      </c:pt>
                      <c:pt idx="75">
                        <c:v>1785.17725</c:v>
                      </c:pt>
                      <c:pt idx="76">
                        <c:v>1720.2570833333332</c:v>
                      </c:pt>
                      <c:pt idx="77">
                        <c:v>1686.5265833333335</c:v>
                      </c:pt>
                      <c:pt idx="78">
                        <c:v>1674.1453333333332</c:v>
                      </c:pt>
                      <c:pt idx="79">
                        <c:v>1681.2778333333335</c:v>
                      </c:pt>
                      <c:pt idx="80">
                        <c:v>1710.3727500000002</c:v>
                      </c:pt>
                      <c:pt idx="81">
                        <c:v>1748.91425</c:v>
                      </c:pt>
                      <c:pt idx="82">
                        <c:v>1787.5341666666666</c:v>
                      </c:pt>
                      <c:pt idx="83">
                        <c:v>1819.715833333333</c:v>
                      </c:pt>
                      <c:pt idx="84">
                        <c:v>1849.2893333333332</c:v>
                      </c:pt>
                      <c:pt idx="85">
                        <c:v>1861.9868333333334</c:v>
                      </c:pt>
                      <c:pt idx="86">
                        <c:v>1833.1176666666663</c:v>
                      </c:pt>
                      <c:pt idx="87">
                        <c:v>1763.7997499999999</c:v>
                      </c:pt>
                      <c:pt idx="88">
                        <c:v>1681.75575</c:v>
                      </c:pt>
                      <c:pt idx="89">
                        <c:v>1628.6039166666667</c:v>
                      </c:pt>
                      <c:pt idx="90">
                        <c:v>1587.8586666666667</c:v>
                      </c:pt>
                      <c:pt idx="91">
                        <c:v>1584.8938333333333</c:v>
                      </c:pt>
                      <c:pt idx="92">
                        <c:v>1598.6689999999999</c:v>
                      </c:pt>
                      <c:pt idx="93">
                        <c:v>1617.7911111111109</c:v>
                      </c:pt>
                      <c:pt idx="94">
                        <c:v>1663.3954444444444</c:v>
                      </c:pt>
                      <c:pt idx="95">
                        <c:v>1691.6692777777778</c:v>
                      </c:pt>
                      <c:pt idx="96">
                        <c:v>1720.5392222222224</c:v>
                      </c:pt>
                      <c:pt idx="97">
                        <c:v>1713.1750833333333</c:v>
                      </c:pt>
                      <c:pt idx="98">
                        <c:v>1782.3657499999999</c:v>
                      </c:pt>
                      <c:pt idx="99">
                        <c:v>1896.5929999999998</c:v>
                      </c:pt>
                      <c:pt idx="100">
                        <c:v>1898.3127500000001</c:v>
                      </c:pt>
                      <c:pt idx="101">
                        <c:v>1899.1243750000001</c:v>
                      </c:pt>
                      <c:pt idx="102">
                        <c:v>1751.0360833333334</c:v>
                      </c:pt>
                      <c:pt idx="103">
                        <c:v>1757.8894166666664</c:v>
                      </c:pt>
                      <c:pt idx="104">
                        <c:v>1834.56575</c:v>
                      </c:pt>
                      <c:pt idx="105">
                        <c:v>1835.2359999999999</c:v>
                      </c:pt>
                      <c:pt idx="106">
                        <c:v>1777.7795000000001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DD7-A94D-9CFF-AD4476640434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data'!$AX$2</c15:sqref>
                        </c15:formulaRef>
                      </c:ext>
                    </c:extLst>
                    <c:strCache>
                      <c:ptCount val="1"/>
                      <c:pt idx="0">
                        <c:v>Average Posterior PKC-3 mCh</c:v>
                      </c:pt>
                    </c:strCache>
                  </c:strRef>
                </c:tx>
                <c:spPr>
                  <a:ln w="28575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data'!$BA$4:$BA$110</c15:sqref>
                          </c15:formulaRef>
                        </c:ext>
                      </c:extLst>
                      <c:numCache>
                        <c:formatCode>General</c:formatCode>
                        <c:ptCount val="107"/>
                        <c:pt idx="11">
                          <c:v>822.26300959007312</c:v>
                        </c:pt>
                        <c:pt idx="12">
                          <c:v>674.29136968524267</c:v>
                        </c:pt>
                        <c:pt idx="13">
                          <c:v>442.17119439208591</c:v>
                        </c:pt>
                        <c:pt idx="14">
                          <c:v>416.41270856702295</c:v>
                        </c:pt>
                        <c:pt idx="15">
                          <c:v>371.90316511845344</c:v>
                        </c:pt>
                        <c:pt idx="16">
                          <c:v>386.11813274064764</c:v>
                        </c:pt>
                        <c:pt idx="17">
                          <c:v>347.61440073808757</c:v>
                        </c:pt>
                        <c:pt idx="18">
                          <c:v>294.91090390912939</c:v>
                        </c:pt>
                        <c:pt idx="19">
                          <c:v>276.24823463327488</c:v>
                        </c:pt>
                        <c:pt idx="20">
                          <c:v>225.74084625918246</c:v>
                        </c:pt>
                        <c:pt idx="21">
                          <c:v>254.40995067742048</c:v>
                        </c:pt>
                        <c:pt idx="22">
                          <c:v>276.63388933133831</c:v>
                        </c:pt>
                        <c:pt idx="23">
                          <c:v>291.85052806990461</c:v>
                        </c:pt>
                        <c:pt idx="24">
                          <c:v>310.51785708516888</c:v>
                        </c:pt>
                        <c:pt idx="25">
                          <c:v>333.57718927459024</c:v>
                        </c:pt>
                        <c:pt idx="26">
                          <c:v>366.91978205928984</c:v>
                        </c:pt>
                        <c:pt idx="27">
                          <c:v>367.15513950724358</c:v>
                        </c:pt>
                        <c:pt idx="28">
                          <c:v>391.19673481784923</c:v>
                        </c:pt>
                        <c:pt idx="29">
                          <c:v>397.37248869113171</c:v>
                        </c:pt>
                        <c:pt idx="30">
                          <c:v>387.03317113241519</c:v>
                        </c:pt>
                        <c:pt idx="31">
                          <c:v>386.31147365583877</c:v>
                        </c:pt>
                        <c:pt idx="32">
                          <c:v>377.34000555039216</c:v>
                        </c:pt>
                        <c:pt idx="33">
                          <c:v>367.51559496922442</c:v>
                        </c:pt>
                        <c:pt idx="34">
                          <c:v>356.60142113897041</c:v>
                        </c:pt>
                        <c:pt idx="35">
                          <c:v>349.35344703994065</c:v>
                        </c:pt>
                        <c:pt idx="36">
                          <c:v>330.74376013580599</c:v>
                        </c:pt>
                        <c:pt idx="37">
                          <c:v>321.69461275809982</c:v>
                        </c:pt>
                        <c:pt idx="38">
                          <c:v>289.37813042824484</c:v>
                        </c:pt>
                        <c:pt idx="39">
                          <c:v>241.59142608014375</c:v>
                        </c:pt>
                        <c:pt idx="40">
                          <c:v>233.18559545849581</c:v>
                        </c:pt>
                        <c:pt idx="41">
                          <c:v>191.57631827964371</c:v>
                        </c:pt>
                        <c:pt idx="42">
                          <c:v>174.33937085651613</c:v>
                        </c:pt>
                        <c:pt idx="43">
                          <c:v>168.12572861198998</c:v>
                        </c:pt>
                        <c:pt idx="44">
                          <c:v>158.86445562812608</c:v>
                        </c:pt>
                        <c:pt idx="45">
                          <c:v>175.56031600035882</c:v>
                        </c:pt>
                        <c:pt idx="46">
                          <c:v>187.86196890175998</c:v>
                        </c:pt>
                        <c:pt idx="47">
                          <c:v>217.73945237556867</c:v>
                        </c:pt>
                        <c:pt idx="48">
                          <c:v>218.46850711272438</c:v>
                        </c:pt>
                        <c:pt idx="49">
                          <c:v>266.89298657202153</c:v>
                        </c:pt>
                        <c:pt idx="50">
                          <c:v>293.13633822431927</c:v>
                        </c:pt>
                        <c:pt idx="51">
                          <c:v>369.2788878016176</c:v>
                        </c:pt>
                        <c:pt idx="52">
                          <c:v>490.07479161469649</c:v>
                        </c:pt>
                        <c:pt idx="53">
                          <c:v>648.50135540800466</c:v>
                        </c:pt>
                        <c:pt idx="54">
                          <c:v>743.26820564653769</c:v>
                        </c:pt>
                        <c:pt idx="55">
                          <c:v>685.76861655232096</c:v>
                        </c:pt>
                        <c:pt idx="56">
                          <c:v>468.84528082913272</c:v>
                        </c:pt>
                        <c:pt idx="57">
                          <c:v>320.61436909042305</c:v>
                        </c:pt>
                        <c:pt idx="58">
                          <c:v>220.41320623476116</c:v>
                        </c:pt>
                        <c:pt idx="59">
                          <c:v>202.5039702441556</c:v>
                        </c:pt>
                        <c:pt idx="60">
                          <c:v>280.84815148151381</c:v>
                        </c:pt>
                        <c:pt idx="61">
                          <c:v>462.74700534714509</c:v>
                        </c:pt>
                        <c:pt idx="62">
                          <c:v>707.4844453447364</c:v>
                        </c:pt>
                        <c:pt idx="63">
                          <c:v>869.93880360522155</c:v>
                        </c:pt>
                        <c:pt idx="64">
                          <c:v>798.76838270478208</c:v>
                        </c:pt>
                        <c:pt idx="65">
                          <c:v>469.32581676221952</c:v>
                        </c:pt>
                        <c:pt idx="66">
                          <c:v>157.85178654701156</c:v>
                        </c:pt>
                        <c:pt idx="67">
                          <c:v>34.422843520267811</c:v>
                        </c:pt>
                        <c:pt idx="68">
                          <c:v>80.528779657104536</c:v>
                        </c:pt>
                        <c:pt idx="69">
                          <c:v>123.08723780793652</c:v>
                        </c:pt>
                        <c:pt idx="70">
                          <c:v>134.54119626809492</c:v>
                        </c:pt>
                        <c:pt idx="71">
                          <c:v>185.25370811521586</c:v>
                        </c:pt>
                        <c:pt idx="72">
                          <c:v>231.15982069866166</c:v>
                        </c:pt>
                        <c:pt idx="73">
                          <c:v>203.06838241238651</c:v>
                        </c:pt>
                        <c:pt idx="74">
                          <c:v>203.89196234530877</c:v>
                        </c:pt>
                        <c:pt idx="75">
                          <c:v>186.90110623987067</c:v>
                        </c:pt>
                        <c:pt idx="76">
                          <c:v>199.810791762013</c:v>
                        </c:pt>
                        <c:pt idx="77">
                          <c:v>202.89292522694294</c:v>
                        </c:pt>
                        <c:pt idx="78">
                          <c:v>159.28698079880849</c:v>
                        </c:pt>
                        <c:pt idx="79">
                          <c:v>116.44028550085592</c:v>
                        </c:pt>
                        <c:pt idx="80">
                          <c:v>72.8811851393246</c:v>
                        </c:pt>
                        <c:pt idx="81">
                          <c:v>73.666446891687499</c:v>
                        </c:pt>
                        <c:pt idx="82">
                          <c:v>72.811488475520036</c:v>
                        </c:pt>
                        <c:pt idx="83">
                          <c:v>90.772628657518936</c:v>
                        </c:pt>
                        <c:pt idx="84">
                          <c:v>110.6276814762584</c:v>
                        </c:pt>
                        <c:pt idx="85">
                          <c:v>120.30865514436522</c:v>
                        </c:pt>
                        <c:pt idx="86">
                          <c:v>90.703063030670776</c:v>
                        </c:pt>
                        <c:pt idx="87">
                          <c:v>66.83744331024333</c:v>
                        </c:pt>
                        <c:pt idx="88">
                          <c:v>56.268518516314622</c:v>
                        </c:pt>
                        <c:pt idx="89">
                          <c:v>39.241966743472965</c:v>
                        </c:pt>
                        <c:pt idx="90">
                          <c:v>14.811855227176409</c:v>
                        </c:pt>
                        <c:pt idx="91">
                          <c:v>40.021610458444911</c:v>
                        </c:pt>
                        <c:pt idx="92">
                          <c:v>55.430068506929295</c:v>
                        </c:pt>
                        <c:pt idx="93">
                          <c:v>101.51029390042176</c:v>
                        </c:pt>
                        <c:pt idx="94">
                          <c:v>123.49402825373103</c:v>
                        </c:pt>
                        <c:pt idx="95">
                          <c:v>141.69880632267447</c:v>
                        </c:pt>
                        <c:pt idx="96">
                          <c:v>185.09826068091374</c:v>
                        </c:pt>
                        <c:pt idx="97">
                          <c:v>155.07119901814761</c:v>
                        </c:pt>
                        <c:pt idx="98">
                          <c:v>182.81754340940597</c:v>
                        </c:pt>
                        <c:pt idx="99">
                          <c:v>258.65435725718021</c:v>
                        </c:pt>
                        <c:pt idx="100">
                          <c:v>246.11311138605569</c:v>
                        </c:pt>
                        <c:pt idx="101">
                          <c:v>208.65289221583106</c:v>
                        </c:pt>
                        <c:pt idx="102">
                          <c:v>203.93643105975161</c:v>
                        </c:pt>
                        <c:pt idx="103">
                          <c:v>196.82706163057196</c:v>
                        </c:pt>
                        <c:pt idx="104">
                          <c:v>125.03062104940545</c:v>
                        </c:pt>
                        <c:pt idx="105">
                          <c:v>123.27805689223447</c:v>
                        </c:pt>
                        <c:pt idx="106">
                          <c:v>154.15705647326038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data'!$BA$4:$BA$110</c15:sqref>
                          </c15:formulaRef>
                        </c:ext>
                      </c:extLst>
                      <c:numCache>
                        <c:formatCode>General</c:formatCode>
                        <c:ptCount val="107"/>
                        <c:pt idx="11">
                          <c:v>822.26300959007312</c:v>
                        </c:pt>
                        <c:pt idx="12">
                          <c:v>674.29136968524267</c:v>
                        </c:pt>
                        <c:pt idx="13">
                          <c:v>442.17119439208591</c:v>
                        </c:pt>
                        <c:pt idx="14">
                          <c:v>416.41270856702295</c:v>
                        </c:pt>
                        <c:pt idx="15">
                          <c:v>371.90316511845344</c:v>
                        </c:pt>
                        <c:pt idx="16">
                          <c:v>386.11813274064764</c:v>
                        </c:pt>
                        <c:pt idx="17">
                          <c:v>347.61440073808757</c:v>
                        </c:pt>
                        <c:pt idx="18">
                          <c:v>294.91090390912939</c:v>
                        </c:pt>
                        <c:pt idx="19">
                          <c:v>276.24823463327488</c:v>
                        </c:pt>
                        <c:pt idx="20">
                          <c:v>225.74084625918246</c:v>
                        </c:pt>
                        <c:pt idx="21">
                          <c:v>254.40995067742048</c:v>
                        </c:pt>
                        <c:pt idx="22">
                          <c:v>276.63388933133831</c:v>
                        </c:pt>
                        <c:pt idx="23">
                          <c:v>291.85052806990461</c:v>
                        </c:pt>
                        <c:pt idx="24">
                          <c:v>310.51785708516888</c:v>
                        </c:pt>
                        <c:pt idx="25">
                          <c:v>333.57718927459024</c:v>
                        </c:pt>
                        <c:pt idx="26">
                          <c:v>366.91978205928984</c:v>
                        </c:pt>
                        <c:pt idx="27">
                          <c:v>367.15513950724358</c:v>
                        </c:pt>
                        <c:pt idx="28">
                          <c:v>391.19673481784923</c:v>
                        </c:pt>
                        <c:pt idx="29">
                          <c:v>397.37248869113171</c:v>
                        </c:pt>
                        <c:pt idx="30">
                          <c:v>387.03317113241519</c:v>
                        </c:pt>
                        <c:pt idx="31">
                          <c:v>386.31147365583877</c:v>
                        </c:pt>
                        <c:pt idx="32">
                          <c:v>377.34000555039216</c:v>
                        </c:pt>
                        <c:pt idx="33">
                          <c:v>367.51559496922442</c:v>
                        </c:pt>
                        <c:pt idx="34">
                          <c:v>356.60142113897041</c:v>
                        </c:pt>
                        <c:pt idx="35">
                          <c:v>349.35344703994065</c:v>
                        </c:pt>
                        <c:pt idx="36">
                          <c:v>330.74376013580599</c:v>
                        </c:pt>
                        <c:pt idx="37">
                          <c:v>321.69461275809982</c:v>
                        </c:pt>
                        <c:pt idx="38">
                          <c:v>289.37813042824484</c:v>
                        </c:pt>
                        <c:pt idx="39">
                          <c:v>241.59142608014375</c:v>
                        </c:pt>
                        <c:pt idx="40">
                          <c:v>233.18559545849581</c:v>
                        </c:pt>
                        <c:pt idx="41">
                          <c:v>191.57631827964371</c:v>
                        </c:pt>
                        <c:pt idx="42">
                          <c:v>174.33937085651613</c:v>
                        </c:pt>
                        <c:pt idx="43">
                          <c:v>168.12572861198998</c:v>
                        </c:pt>
                        <c:pt idx="44">
                          <c:v>158.86445562812608</c:v>
                        </c:pt>
                        <c:pt idx="45">
                          <c:v>175.56031600035882</c:v>
                        </c:pt>
                        <c:pt idx="46">
                          <c:v>187.86196890175998</c:v>
                        </c:pt>
                        <c:pt idx="47">
                          <c:v>217.73945237556867</c:v>
                        </c:pt>
                        <c:pt idx="48">
                          <c:v>218.46850711272438</c:v>
                        </c:pt>
                        <c:pt idx="49">
                          <c:v>266.89298657202153</c:v>
                        </c:pt>
                        <c:pt idx="50">
                          <c:v>293.13633822431927</c:v>
                        </c:pt>
                        <c:pt idx="51">
                          <c:v>369.2788878016176</c:v>
                        </c:pt>
                        <c:pt idx="52">
                          <c:v>490.07479161469649</c:v>
                        </c:pt>
                        <c:pt idx="53">
                          <c:v>648.50135540800466</c:v>
                        </c:pt>
                        <c:pt idx="54">
                          <c:v>743.26820564653769</c:v>
                        </c:pt>
                        <c:pt idx="55">
                          <c:v>685.76861655232096</c:v>
                        </c:pt>
                        <c:pt idx="56">
                          <c:v>468.84528082913272</c:v>
                        </c:pt>
                        <c:pt idx="57">
                          <c:v>320.61436909042305</c:v>
                        </c:pt>
                        <c:pt idx="58">
                          <c:v>220.41320623476116</c:v>
                        </c:pt>
                        <c:pt idx="59">
                          <c:v>202.5039702441556</c:v>
                        </c:pt>
                        <c:pt idx="60">
                          <c:v>280.84815148151381</c:v>
                        </c:pt>
                        <c:pt idx="61">
                          <c:v>462.74700534714509</c:v>
                        </c:pt>
                        <c:pt idx="62">
                          <c:v>707.4844453447364</c:v>
                        </c:pt>
                        <c:pt idx="63">
                          <c:v>869.93880360522155</c:v>
                        </c:pt>
                        <c:pt idx="64">
                          <c:v>798.76838270478208</c:v>
                        </c:pt>
                        <c:pt idx="65">
                          <c:v>469.32581676221952</c:v>
                        </c:pt>
                        <c:pt idx="66">
                          <c:v>157.85178654701156</c:v>
                        </c:pt>
                        <c:pt idx="67">
                          <c:v>34.422843520267811</c:v>
                        </c:pt>
                        <c:pt idx="68">
                          <c:v>80.528779657104536</c:v>
                        </c:pt>
                        <c:pt idx="69">
                          <c:v>123.08723780793652</c:v>
                        </c:pt>
                        <c:pt idx="70">
                          <c:v>134.54119626809492</c:v>
                        </c:pt>
                        <c:pt idx="71">
                          <c:v>185.25370811521586</c:v>
                        </c:pt>
                        <c:pt idx="72">
                          <c:v>231.15982069866166</c:v>
                        </c:pt>
                        <c:pt idx="73">
                          <c:v>203.06838241238651</c:v>
                        </c:pt>
                        <c:pt idx="74">
                          <c:v>203.89196234530877</c:v>
                        </c:pt>
                        <c:pt idx="75">
                          <c:v>186.90110623987067</c:v>
                        </c:pt>
                        <c:pt idx="76">
                          <c:v>199.810791762013</c:v>
                        </c:pt>
                        <c:pt idx="77">
                          <c:v>202.89292522694294</c:v>
                        </c:pt>
                        <c:pt idx="78">
                          <c:v>159.28698079880849</c:v>
                        </c:pt>
                        <c:pt idx="79">
                          <c:v>116.44028550085592</c:v>
                        </c:pt>
                        <c:pt idx="80">
                          <c:v>72.8811851393246</c:v>
                        </c:pt>
                        <c:pt idx="81">
                          <c:v>73.666446891687499</c:v>
                        </c:pt>
                        <c:pt idx="82">
                          <c:v>72.811488475520036</c:v>
                        </c:pt>
                        <c:pt idx="83">
                          <c:v>90.772628657518936</c:v>
                        </c:pt>
                        <c:pt idx="84">
                          <c:v>110.6276814762584</c:v>
                        </c:pt>
                        <c:pt idx="85">
                          <c:v>120.30865514436522</c:v>
                        </c:pt>
                        <c:pt idx="86">
                          <c:v>90.703063030670776</c:v>
                        </c:pt>
                        <c:pt idx="87">
                          <c:v>66.83744331024333</c:v>
                        </c:pt>
                        <c:pt idx="88">
                          <c:v>56.268518516314622</c:v>
                        </c:pt>
                        <c:pt idx="89">
                          <c:v>39.241966743472965</c:v>
                        </c:pt>
                        <c:pt idx="90">
                          <c:v>14.811855227176409</c:v>
                        </c:pt>
                        <c:pt idx="91">
                          <c:v>40.021610458444911</c:v>
                        </c:pt>
                        <c:pt idx="92">
                          <c:v>55.430068506929295</c:v>
                        </c:pt>
                        <c:pt idx="93">
                          <c:v>101.51029390042176</c:v>
                        </c:pt>
                        <c:pt idx="94">
                          <c:v>123.49402825373103</c:v>
                        </c:pt>
                        <c:pt idx="95">
                          <c:v>141.69880632267447</c:v>
                        </c:pt>
                        <c:pt idx="96">
                          <c:v>185.09826068091374</c:v>
                        </c:pt>
                        <c:pt idx="97">
                          <c:v>155.07119901814761</c:v>
                        </c:pt>
                        <c:pt idx="98">
                          <c:v>182.81754340940597</c:v>
                        </c:pt>
                        <c:pt idx="99">
                          <c:v>258.65435725718021</c:v>
                        </c:pt>
                        <c:pt idx="100">
                          <c:v>246.11311138605569</c:v>
                        </c:pt>
                        <c:pt idx="101">
                          <c:v>208.65289221583106</c:v>
                        </c:pt>
                        <c:pt idx="102">
                          <c:v>203.93643105975161</c:v>
                        </c:pt>
                        <c:pt idx="103">
                          <c:v>196.82706163057196</c:v>
                        </c:pt>
                        <c:pt idx="104">
                          <c:v>125.03062104940545</c:v>
                        </c:pt>
                        <c:pt idx="105">
                          <c:v>123.27805689223447</c:v>
                        </c:pt>
                        <c:pt idx="106">
                          <c:v>154.15705647326038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rgbClr val="FF0000">
                          <a:alpha val="20000"/>
                        </a:srgb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data'!$AX$4:$AX$110</c15:sqref>
                        </c15:formulaRef>
                      </c:ext>
                    </c:extLst>
                    <c:numCache>
                      <c:formatCode>General</c:formatCode>
                      <c:ptCount val="107"/>
                      <c:pt idx="11">
                        <c:v>1984.6077500000001</c:v>
                      </c:pt>
                      <c:pt idx="12">
                        <c:v>1863.2190000000001</c:v>
                      </c:pt>
                      <c:pt idx="13">
                        <c:v>1705.6902500000001</c:v>
                      </c:pt>
                      <c:pt idx="14">
                        <c:v>1644.8267500000002</c:v>
                      </c:pt>
                      <c:pt idx="15">
                        <c:v>1638.6412500000001</c:v>
                      </c:pt>
                      <c:pt idx="16">
                        <c:v>1665.2597499999999</c:v>
                      </c:pt>
                      <c:pt idx="17">
                        <c:v>1610.5945000000002</c:v>
                      </c:pt>
                      <c:pt idx="18">
                        <c:v>1633.7745</c:v>
                      </c:pt>
                      <c:pt idx="19">
                        <c:v>1642.2719999999999</c:v>
                      </c:pt>
                      <c:pt idx="20">
                        <c:v>1539.6247500000002</c:v>
                      </c:pt>
                      <c:pt idx="21">
                        <c:v>1541.1914999999999</c:v>
                      </c:pt>
                      <c:pt idx="22">
                        <c:v>1549.1711666666667</c:v>
                      </c:pt>
                      <c:pt idx="23">
                        <c:v>1567.793138888889</c:v>
                      </c:pt>
                      <c:pt idx="24">
                        <c:v>1589.8698888888891</c:v>
                      </c:pt>
                      <c:pt idx="25">
                        <c:v>1621.0589722222221</c:v>
                      </c:pt>
                      <c:pt idx="26">
                        <c:v>1617.501</c:v>
                      </c:pt>
                      <c:pt idx="27">
                        <c:v>1644.4178333333332</c:v>
                      </c:pt>
                      <c:pt idx="28">
                        <c:v>1661.7980833333331</c:v>
                      </c:pt>
                      <c:pt idx="29">
                        <c:v>1683.6339166666667</c:v>
                      </c:pt>
                      <c:pt idx="30">
                        <c:v>1703.2075000000002</c:v>
                      </c:pt>
                      <c:pt idx="31">
                        <c:v>1734.4908333333333</c:v>
                      </c:pt>
                      <c:pt idx="32">
                        <c:v>1765.4410833333334</c:v>
                      </c:pt>
                      <c:pt idx="33">
                        <c:v>1807.7549166666668</c:v>
                      </c:pt>
                      <c:pt idx="34">
                        <c:v>1853.0518333333332</c:v>
                      </c:pt>
                      <c:pt idx="35">
                        <c:v>1885.7177499999998</c:v>
                      </c:pt>
                      <c:pt idx="36">
                        <c:v>1900.3333333333333</c:v>
                      </c:pt>
                      <c:pt idx="37">
                        <c:v>1928.9979166666665</c:v>
                      </c:pt>
                      <c:pt idx="38">
                        <c:v>1945.5063333333335</c:v>
                      </c:pt>
                      <c:pt idx="39">
                        <c:v>1968.48225</c:v>
                      </c:pt>
                      <c:pt idx="40">
                        <c:v>1981.3670833333333</c:v>
                      </c:pt>
                      <c:pt idx="41">
                        <c:v>1977.9424166666668</c:v>
                      </c:pt>
                      <c:pt idx="42">
                        <c:v>1988.8595833333336</c:v>
                      </c:pt>
                      <c:pt idx="43">
                        <c:v>2004.3575000000001</c:v>
                      </c:pt>
                      <c:pt idx="44">
                        <c:v>2002.6459166666666</c:v>
                      </c:pt>
                      <c:pt idx="45">
                        <c:v>2008.2953333333335</c:v>
                      </c:pt>
                      <c:pt idx="46">
                        <c:v>2041.0753333333334</c:v>
                      </c:pt>
                      <c:pt idx="47">
                        <c:v>2075.24775</c:v>
                      </c:pt>
                      <c:pt idx="48">
                        <c:v>2131.3992499999999</c:v>
                      </c:pt>
                      <c:pt idx="49">
                        <c:v>2289.4834166666665</c:v>
                      </c:pt>
                      <c:pt idx="50">
                        <c:v>2481.645</c:v>
                      </c:pt>
                      <c:pt idx="51">
                        <c:v>2744.1985000000004</c:v>
                      </c:pt>
                      <c:pt idx="52">
                        <c:v>3053.3027500000003</c:v>
                      </c:pt>
                      <c:pt idx="53">
                        <c:v>3344.3620833333334</c:v>
                      </c:pt>
                      <c:pt idx="54">
                        <c:v>3470.8028333333332</c:v>
                      </c:pt>
                      <c:pt idx="55">
                        <c:v>3391.7125833333334</c:v>
                      </c:pt>
                      <c:pt idx="56">
                        <c:v>3138.7227500000004</c:v>
                      </c:pt>
                      <c:pt idx="57">
                        <c:v>2879.8807499999998</c:v>
                      </c:pt>
                      <c:pt idx="58">
                        <c:v>2641.9482499999999</c:v>
                      </c:pt>
                      <c:pt idx="59">
                        <c:v>2525.7760833333336</c:v>
                      </c:pt>
                      <c:pt idx="60">
                        <c:v>2494.0421666666666</c:v>
                      </c:pt>
                      <c:pt idx="61">
                        <c:v>2614.9177500000001</c:v>
                      </c:pt>
                      <c:pt idx="62">
                        <c:v>2903.0305000000003</c:v>
                      </c:pt>
                      <c:pt idx="63">
                        <c:v>3164.6451666666667</c:v>
                      </c:pt>
                      <c:pt idx="64">
                        <c:v>3308.7280000000005</c:v>
                      </c:pt>
                      <c:pt idx="65">
                        <c:v>3239.021666666667</c:v>
                      </c:pt>
                      <c:pt idx="66">
                        <c:v>3048.0153333333342</c:v>
                      </c:pt>
                      <c:pt idx="67">
                        <c:v>2774.9183333333335</c:v>
                      </c:pt>
                      <c:pt idx="68">
                        <c:v>2529.5949999999998</c:v>
                      </c:pt>
                      <c:pt idx="69">
                        <c:v>2368.9094999999998</c:v>
                      </c:pt>
                      <c:pt idx="70">
                        <c:v>2255.67175</c:v>
                      </c:pt>
                      <c:pt idx="71">
                        <c:v>2180.07375</c:v>
                      </c:pt>
                      <c:pt idx="72">
                        <c:v>2138.94425</c:v>
                      </c:pt>
                      <c:pt idx="73">
                        <c:v>2122.9368333333332</c:v>
                      </c:pt>
                      <c:pt idx="74">
                        <c:v>2077.8883333333338</c:v>
                      </c:pt>
                      <c:pt idx="75">
                        <c:v>2063.5857499999997</c:v>
                      </c:pt>
                      <c:pt idx="76">
                        <c:v>2067.52025</c:v>
                      </c:pt>
                      <c:pt idx="77">
                        <c:v>2082.0258333333336</c:v>
                      </c:pt>
                      <c:pt idx="78">
                        <c:v>2083.53325</c:v>
                      </c:pt>
                      <c:pt idx="79">
                        <c:v>2072.2293333333332</c:v>
                      </c:pt>
                      <c:pt idx="80">
                        <c:v>2047.62175</c:v>
                      </c:pt>
                      <c:pt idx="81">
                        <c:v>2026.9756666666665</c:v>
                      </c:pt>
                      <c:pt idx="82">
                        <c:v>2003.9210833333334</c:v>
                      </c:pt>
                      <c:pt idx="83">
                        <c:v>2000.9035833333335</c:v>
                      </c:pt>
                      <c:pt idx="84">
                        <c:v>1994.50425</c:v>
                      </c:pt>
                      <c:pt idx="85">
                        <c:v>1977.9684166666666</c:v>
                      </c:pt>
                      <c:pt idx="86">
                        <c:v>1959.2156666666667</c:v>
                      </c:pt>
                      <c:pt idx="87">
                        <c:v>1953.5380000000002</c:v>
                      </c:pt>
                      <c:pt idx="88">
                        <c:v>1940.7293333333334</c:v>
                      </c:pt>
                      <c:pt idx="89">
                        <c:v>1932.5444166666666</c:v>
                      </c:pt>
                      <c:pt idx="90">
                        <c:v>1954.1355833333334</c:v>
                      </c:pt>
                      <c:pt idx="91">
                        <c:v>1949.3322500000002</c:v>
                      </c:pt>
                      <c:pt idx="92">
                        <c:v>1946.661861111111</c:v>
                      </c:pt>
                      <c:pt idx="93">
                        <c:v>1935.9530000000002</c:v>
                      </c:pt>
                      <c:pt idx="94">
                        <c:v>1921.7703333333332</c:v>
                      </c:pt>
                      <c:pt idx="95">
                        <c:v>1899.1598333333334</c:v>
                      </c:pt>
                      <c:pt idx="96">
                        <c:v>1999.105638888889</c:v>
                      </c:pt>
                      <c:pt idx="97">
                        <c:v>1953.1424444444444</c:v>
                      </c:pt>
                      <c:pt idx="98">
                        <c:v>1880.0765000000001</c:v>
                      </c:pt>
                      <c:pt idx="99">
                        <c:v>1921.3397499999999</c:v>
                      </c:pt>
                      <c:pt idx="100">
                        <c:v>1900.3652500000001</c:v>
                      </c:pt>
                      <c:pt idx="101">
                        <c:v>1868.745625</c:v>
                      </c:pt>
                      <c:pt idx="102">
                        <c:v>1805.7141666666666</c:v>
                      </c:pt>
                      <c:pt idx="103">
                        <c:v>1780.2317499999999</c:v>
                      </c:pt>
                      <c:pt idx="104">
                        <c:v>1835.3109999999999</c:v>
                      </c:pt>
                      <c:pt idx="105">
                        <c:v>1787.93425</c:v>
                      </c:pt>
                      <c:pt idx="106">
                        <c:v>1743.6095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DD7-A94D-9CFF-AD4476640434}"/>
                  </c:ext>
                </c:extLst>
              </c15:ser>
            </c15:filteredLineSeries>
          </c:ext>
        </c:extLst>
      </c:lineChart>
      <c:catAx>
        <c:axId val="5051564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505161712"/>
        <c:crosses val="autoZero"/>
        <c:auto val="1"/>
        <c:lblAlgn val="ctr"/>
        <c:lblOffset val="100"/>
        <c:noMultiLvlLbl val="0"/>
      </c:catAx>
      <c:valAx>
        <c:axId val="50516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/>
                  <a:t>Gray Scale Intensity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505156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987037851249814"/>
          <c:y val="8.4035711005737548E-2"/>
          <c:w val="0.1409045861076047"/>
          <c:h val="0.13567881362895937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 b="0" i="0" baseline="0">
                <a:effectLst/>
              </a:rPr>
              <a:t>Average Anterior Intensity of PAR-6 and PKC-3 Control</a:t>
            </a:r>
            <a:endParaRPr lang="en-GB" sz="2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'Raw data'!$V$2</c:f>
              <c:strCache>
                <c:ptCount val="1"/>
                <c:pt idx="0">
                  <c:v>Average Anterior PAR-6 eGFP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'Raw data'!$Y$4:$Y$119</c:f>
                <c:numCache>
                  <c:formatCode>General</c:formatCode>
                  <c:ptCount val="116"/>
                  <c:pt idx="1">
                    <c:v>45.003103981836638</c:v>
                  </c:pt>
                  <c:pt idx="2">
                    <c:v>9.4285618203413062</c:v>
                  </c:pt>
                  <c:pt idx="3">
                    <c:v>10.459877060702018</c:v>
                  </c:pt>
                  <c:pt idx="4">
                    <c:v>4.9723748853037497</c:v>
                  </c:pt>
                  <c:pt idx="5">
                    <c:v>0</c:v>
                  </c:pt>
                  <c:pt idx="6">
                    <c:v>283.42525188777034</c:v>
                  </c:pt>
                  <c:pt idx="7">
                    <c:v>305.19919362876084</c:v>
                  </c:pt>
                  <c:pt idx="8">
                    <c:v>337.61207697651446</c:v>
                  </c:pt>
                  <c:pt idx="9">
                    <c:v>437.8023445353931</c:v>
                  </c:pt>
                  <c:pt idx="10">
                    <c:v>530.62969195719018</c:v>
                  </c:pt>
                  <c:pt idx="11">
                    <c:v>650.10445898865953</c:v>
                  </c:pt>
                  <c:pt idx="12">
                    <c:v>646.87608873687736</c:v>
                  </c:pt>
                  <c:pt idx="13">
                    <c:v>612.74118189362412</c:v>
                  </c:pt>
                  <c:pt idx="14">
                    <c:v>457.55512930344605</c:v>
                  </c:pt>
                  <c:pt idx="15">
                    <c:v>440.33025029727673</c:v>
                  </c:pt>
                  <c:pt idx="16">
                    <c:v>453.64141724199362</c:v>
                  </c:pt>
                  <c:pt idx="17">
                    <c:v>555.93601326261057</c:v>
                  </c:pt>
                  <c:pt idx="18">
                    <c:v>665.22415852104621</c:v>
                  </c:pt>
                  <c:pt idx="19">
                    <c:v>563.48109917040949</c:v>
                  </c:pt>
                  <c:pt idx="20">
                    <c:v>621.62634086660046</c:v>
                  </c:pt>
                  <c:pt idx="21">
                    <c:v>604.1275842698542</c:v>
                  </c:pt>
                  <c:pt idx="22">
                    <c:v>551.90125230879221</c:v>
                  </c:pt>
                  <c:pt idx="23">
                    <c:v>492.58531241915944</c:v>
                  </c:pt>
                  <c:pt idx="24">
                    <c:v>437.89193868070123</c:v>
                  </c:pt>
                  <c:pt idx="25">
                    <c:v>432.1013257864995</c:v>
                  </c:pt>
                  <c:pt idx="26">
                    <c:v>419.26816170156832</c:v>
                  </c:pt>
                  <c:pt idx="27">
                    <c:v>390.77211425492334</c:v>
                  </c:pt>
                  <c:pt idx="28">
                    <c:v>393.77529400386663</c:v>
                  </c:pt>
                  <c:pt idx="29">
                    <c:v>385.84343424448957</c:v>
                  </c:pt>
                  <c:pt idx="30">
                    <c:v>371.79573950476328</c:v>
                  </c:pt>
                  <c:pt idx="31">
                    <c:v>379.08705902562758</c:v>
                  </c:pt>
                  <c:pt idx="32">
                    <c:v>362.93024293130424</c:v>
                  </c:pt>
                  <c:pt idx="33">
                    <c:v>385.78746289560041</c:v>
                  </c:pt>
                  <c:pt idx="34">
                    <c:v>393.26859926138621</c:v>
                  </c:pt>
                  <c:pt idx="35">
                    <c:v>388.24609675750412</c:v>
                  </c:pt>
                  <c:pt idx="36">
                    <c:v>383.13308958437511</c:v>
                  </c:pt>
                  <c:pt idx="37">
                    <c:v>374.29552476705294</c:v>
                  </c:pt>
                  <c:pt idx="38">
                    <c:v>355.46112340977157</c:v>
                  </c:pt>
                  <c:pt idx="39">
                    <c:v>337.42835438685063</c:v>
                  </c:pt>
                  <c:pt idx="40">
                    <c:v>318.16687932830473</c:v>
                  </c:pt>
                  <c:pt idx="41">
                    <c:v>315.38693867685294</c:v>
                  </c:pt>
                  <c:pt idx="42">
                    <c:v>325.98236846746187</c:v>
                  </c:pt>
                  <c:pt idx="43">
                    <c:v>347.32163288840553</c:v>
                  </c:pt>
                  <c:pt idx="44">
                    <c:v>363.14083556931467</c:v>
                  </c:pt>
                  <c:pt idx="45">
                    <c:v>343.12894228648821</c:v>
                  </c:pt>
                  <c:pt idx="46">
                    <c:v>331.42857160472664</c:v>
                  </c:pt>
                  <c:pt idx="47">
                    <c:v>336.28729868840441</c:v>
                  </c:pt>
                  <c:pt idx="48">
                    <c:v>343.26094051675904</c:v>
                  </c:pt>
                  <c:pt idx="49">
                    <c:v>395.58308735979438</c:v>
                  </c:pt>
                  <c:pt idx="50">
                    <c:v>531.45929002089952</c:v>
                  </c:pt>
                  <c:pt idx="51">
                    <c:v>586.623065377128</c:v>
                  </c:pt>
                  <c:pt idx="52">
                    <c:v>495.30854853286775</c:v>
                  </c:pt>
                  <c:pt idx="53">
                    <c:v>657.92044016403509</c:v>
                  </c:pt>
                  <c:pt idx="54">
                    <c:v>665.42126731736118</c:v>
                  </c:pt>
                  <c:pt idx="55">
                    <c:v>671.44849975995157</c:v>
                  </c:pt>
                  <c:pt idx="56">
                    <c:v>681.55966005193318</c:v>
                  </c:pt>
                  <c:pt idx="57">
                    <c:v>579.55584666464097</c:v>
                  </c:pt>
                  <c:pt idx="58">
                    <c:v>430.07072332340653</c:v>
                  </c:pt>
                  <c:pt idx="59">
                    <c:v>370.20256188583107</c:v>
                  </c:pt>
                  <c:pt idx="60">
                    <c:v>337.25401363348504</c:v>
                  </c:pt>
                  <c:pt idx="61">
                    <c:v>343.51066810856651</c:v>
                  </c:pt>
                  <c:pt idx="62">
                    <c:v>425.46816166918563</c:v>
                  </c:pt>
                  <c:pt idx="63">
                    <c:v>509.77718192260238</c:v>
                  </c:pt>
                  <c:pt idx="64">
                    <c:v>543.53233280477991</c:v>
                  </c:pt>
                  <c:pt idx="65">
                    <c:v>595.74956525001244</c:v>
                  </c:pt>
                  <c:pt idx="66">
                    <c:v>645.17368759327667</c:v>
                  </c:pt>
                  <c:pt idx="67">
                    <c:v>651.79600036489796</c:v>
                  </c:pt>
                  <c:pt idx="68">
                    <c:v>804.58968247114422</c:v>
                  </c:pt>
                  <c:pt idx="69">
                    <c:v>929.4732936721075</c:v>
                  </c:pt>
                  <c:pt idx="70">
                    <c:v>907.00370031636407</c:v>
                  </c:pt>
                  <c:pt idx="71">
                    <c:v>665.16424522344005</c:v>
                  </c:pt>
                  <c:pt idx="72">
                    <c:v>534.48120028183041</c:v>
                  </c:pt>
                  <c:pt idx="73">
                    <c:v>520.30847570408912</c:v>
                  </c:pt>
                  <c:pt idx="74">
                    <c:v>434.19916813379598</c:v>
                  </c:pt>
                  <c:pt idx="75">
                    <c:v>404.80330704873563</c:v>
                  </c:pt>
                  <c:pt idx="76">
                    <c:v>361.83431857926098</c:v>
                  </c:pt>
                  <c:pt idx="77">
                    <c:v>320.96401053220802</c:v>
                  </c:pt>
                  <c:pt idx="78">
                    <c:v>303.41021329898734</c:v>
                  </c:pt>
                  <c:pt idx="79">
                    <c:v>300.84570057959962</c:v>
                  </c:pt>
                  <c:pt idx="80">
                    <c:v>272.1415519991038</c:v>
                  </c:pt>
                  <c:pt idx="81">
                    <c:v>255.51795396872481</c:v>
                  </c:pt>
                  <c:pt idx="82">
                    <c:v>216.23087421227848</c:v>
                  </c:pt>
                  <c:pt idx="83">
                    <c:v>177.88108630534254</c:v>
                  </c:pt>
                  <c:pt idx="84">
                    <c:v>160.31409655427214</c:v>
                  </c:pt>
                  <c:pt idx="85">
                    <c:v>172.07571587000592</c:v>
                  </c:pt>
                  <c:pt idx="86">
                    <c:v>158.22120312115646</c:v>
                  </c:pt>
                  <c:pt idx="87">
                    <c:v>163.82551788806816</c:v>
                  </c:pt>
                  <c:pt idx="88">
                    <c:v>183.73644819660893</c:v>
                  </c:pt>
                  <c:pt idx="89">
                    <c:v>220.07569075891388</c:v>
                  </c:pt>
                  <c:pt idx="90">
                    <c:v>245.78065796194593</c:v>
                  </c:pt>
                  <c:pt idx="91">
                    <c:v>335.40184762271349</c:v>
                  </c:pt>
                  <c:pt idx="92">
                    <c:v>374.57160750040521</c:v>
                  </c:pt>
                  <c:pt idx="93">
                    <c:v>401.93935935888965</c:v>
                  </c:pt>
                  <c:pt idx="94">
                    <c:v>357.11895068785037</c:v>
                  </c:pt>
                  <c:pt idx="95">
                    <c:v>409.21914385852898</c:v>
                  </c:pt>
                  <c:pt idx="96">
                    <c:v>379.41283792017344</c:v>
                  </c:pt>
                  <c:pt idx="97">
                    <c:v>366.95397843004542</c:v>
                  </c:pt>
                  <c:pt idx="98">
                    <c:v>324.89436510563746</c:v>
                  </c:pt>
                  <c:pt idx="99">
                    <c:v>335.29793611810584</c:v>
                  </c:pt>
                  <c:pt idx="100">
                    <c:v>355.31043561261288</c:v>
                  </c:pt>
                  <c:pt idx="101">
                    <c:v>395.79113920183067</c:v>
                  </c:pt>
                  <c:pt idx="102">
                    <c:v>436.60086044356001</c:v>
                  </c:pt>
                  <c:pt idx="103">
                    <c:v>515.49190089052775</c:v>
                  </c:pt>
                  <c:pt idx="104">
                    <c:v>317.18512106989749</c:v>
                  </c:pt>
                  <c:pt idx="105">
                    <c:v>283.48476543193738</c:v>
                  </c:pt>
                  <c:pt idx="106">
                    <c:v>306.76767041606593</c:v>
                  </c:pt>
                  <c:pt idx="107">
                    <c:v>490.96226940073973</c:v>
                  </c:pt>
                  <c:pt idx="108">
                    <c:v>280.73624137346138</c:v>
                  </c:pt>
                  <c:pt idx="109">
                    <c:v>295.33764285157781</c:v>
                  </c:pt>
                  <c:pt idx="110">
                    <c:v>258.51275912424757</c:v>
                  </c:pt>
                  <c:pt idx="111">
                    <c:v>154.75079046719677</c:v>
                  </c:pt>
                  <c:pt idx="112">
                    <c:v>180.19803145740804</c:v>
                  </c:pt>
                  <c:pt idx="113">
                    <c:v>84.250005211424195</c:v>
                  </c:pt>
                  <c:pt idx="114">
                    <c:v>66.465209004410625</c:v>
                  </c:pt>
                  <c:pt idx="115">
                    <c:v>24.737423633030126</c:v>
                  </c:pt>
                </c:numCache>
                <c:extLst xmlns:c15="http://schemas.microsoft.com/office/drawing/2012/chart"/>
              </c:numRef>
            </c:plus>
            <c:minus>
              <c:numRef>
                <c:f>'Raw data'!$Y$4:$Y$119</c:f>
                <c:numCache>
                  <c:formatCode>General</c:formatCode>
                  <c:ptCount val="116"/>
                  <c:pt idx="1">
                    <c:v>45.003103981836638</c:v>
                  </c:pt>
                  <c:pt idx="2">
                    <c:v>9.4285618203413062</c:v>
                  </c:pt>
                  <c:pt idx="3">
                    <c:v>10.459877060702018</c:v>
                  </c:pt>
                  <c:pt idx="4">
                    <c:v>4.9723748853037497</c:v>
                  </c:pt>
                  <c:pt idx="5">
                    <c:v>0</c:v>
                  </c:pt>
                  <c:pt idx="6">
                    <c:v>283.42525188777034</c:v>
                  </c:pt>
                  <c:pt idx="7">
                    <c:v>305.19919362876084</c:v>
                  </c:pt>
                  <c:pt idx="8">
                    <c:v>337.61207697651446</c:v>
                  </c:pt>
                  <c:pt idx="9">
                    <c:v>437.8023445353931</c:v>
                  </c:pt>
                  <c:pt idx="10">
                    <c:v>530.62969195719018</c:v>
                  </c:pt>
                  <c:pt idx="11">
                    <c:v>650.10445898865953</c:v>
                  </c:pt>
                  <c:pt idx="12">
                    <c:v>646.87608873687736</c:v>
                  </c:pt>
                  <c:pt idx="13">
                    <c:v>612.74118189362412</c:v>
                  </c:pt>
                  <c:pt idx="14">
                    <c:v>457.55512930344605</c:v>
                  </c:pt>
                  <c:pt idx="15">
                    <c:v>440.33025029727673</c:v>
                  </c:pt>
                  <c:pt idx="16">
                    <c:v>453.64141724199362</c:v>
                  </c:pt>
                  <c:pt idx="17">
                    <c:v>555.93601326261057</c:v>
                  </c:pt>
                  <c:pt idx="18">
                    <c:v>665.22415852104621</c:v>
                  </c:pt>
                  <c:pt idx="19">
                    <c:v>563.48109917040949</c:v>
                  </c:pt>
                  <c:pt idx="20">
                    <c:v>621.62634086660046</c:v>
                  </c:pt>
                  <c:pt idx="21">
                    <c:v>604.1275842698542</c:v>
                  </c:pt>
                  <c:pt idx="22">
                    <c:v>551.90125230879221</c:v>
                  </c:pt>
                  <c:pt idx="23">
                    <c:v>492.58531241915944</c:v>
                  </c:pt>
                  <c:pt idx="24">
                    <c:v>437.89193868070123</c:v>
                  </c:pt>
                  <c:pt idx="25">
                    <c:v>432.1013257864995</c:v>
                  </c:pt>
                  <c:pt idx="26">
                    <c:v>419.26816170156832</c:v>
                  </c:pt>
                  <c:pt idx="27">
                    <c:v>390.77211425492334</c:v>
                  </c:pt>
                  <c:pt idx="28">
                    <c:v>393.77529400386663</c:v>
                  </c:pt>
                  <c:pt idx="29">
                    <c:v>385.84343424448957</c:v>
                  </c:pt>
                  <c:pt idx="30">
                    <c:v>371.79573950476328</c:v>
                  </c:pt>
                  <c:pt idx="31">
                    <c:v>379.08705902562758</c:v>
                  </c:pt>
                  <c:pt idx="32">
                    <c:v>362.93024293130424</c:v>
                  </c:pt>
                  <c:pt idx="33">
                    <c:v>385.78746289560041</c:v>
                  </c:pt>
                  <c:pt idx="34">
                    <c:v>393.26859926138621</c:v>
                  </c:pt>
                  <c:pt idx="35">
                    <c:v>388.24609675750412</c:v>
                  </c:pt>
                  <c:pt idx="36">
                    <c:v>383.13308958437511</c:v>
                  </c:pt>
                  <c:pt idx="37">
                    <c:v>374.29552476705294</c:v>
                  </c:pt>
                  <c:pt idx="38">
                    <c:v>355.46112340977157</c:v>
                  </c:pt>
                  <c:pt idx="39">
                    <c:v>337.42835438685063</c:v>
                  </c:pt>
                  <c:pt idx="40">
                    <c:v>318.16687932830473</c:v>
                  </c:pt>
                  <c:pt idx="41">
                    <c:v>315.38693867685294</c:v>
                  </c:pt>
                  <c:pt idx="42">
                    <c:v>325.98236846746187</c:v>
                  </c:pt>
                  <c:pt idx="43">
                    <c:v>347.32163288840553</c:v>
                  </c:pt>
                  <c:pt idx="44">
                    <c:v>363.14083556931467</c:v>
                  </c:pt>
                  <c:pt idx="45">
                    <c:v>343.12894228648821</c:v>
                  </c:pt>
                  <c:pt idx="46">
                    <c:v>331.42857160472664</c:v>
                  </c:pt>
                  <c:pt idx="47">
                    <c:v>336.28729868840441</c:v>
                  </c:pt>
                  <c:pt idx="48">
                    <c:v>343.26094051675904</c:v>
                  </c:pt>
                  <c:pt idx="49">
                    <c:v>395.58308735979438</c:v>
                  </c:pt>
                  <c:pt idx="50">
                    <c:v>531.45929002089952</c:v>
                  </c:pt>
                  <c:pt idx="51">
                    <c:v>586.623065377128</c:v>
                  </c:pt>
                  <c:pt idx="52">
                    <c:v>495.30854853286775</c:v>
                  </c:pt>
                  <c:pt idx="53">
                    <c:v>657.92044016403509</c:v>
                  </c:pt>
                  <c:pt idx="54">
                    <c:v>665.42126731736118</c:v>
                  </c:pt>
                  <c:pt idx="55">
                    <c:v>671.44849975995157</c:v>
                  </c:pt>
                  <c:pt idx="56">
                    <c:v>681.55966005193318</c:v>
                  </c:pt>
                  <c:pt idx="57">
                    <c:v>579.55584666464097</c:v>
                  </c:pt>
                  <c:pt idx="58">
                    <c:v>430.07072332340653</c:v>
                  </c:pt>
                  <c:pt idx="59">
                    <c:v>370.20256188583107</c:v>
                  </c:pt>
                  <c:pt idx="60">
                    <c:v>337.25401363348504</c:v>
                  </c:pt>
                  <c:pt idx="61">
                    <c:v>343.51066810856651</c:v>
                  </c:pt>
                  <c:pt idx="62">
                    <c:v>425.46816166918563</c:v>
                  </c:pt>
                  <c:pt idx="63">
                    <c:v>509.77718192260238</c:v>
                  </c:pt>
                  <c:pt idx="64">
                    <c:v>543.53233280477991</c:v>
                  </c:pt>
                  <c:pt idx="65">
                    <c:v>595.74956525001244</c:v>
                  </c:pt>
                  <c:pt idx="66">
                    <c:v>645.17368759327667</c:v>
                  </c:pt>
                  <c:pt idx="67">
                    <c:v>651.79600036489796</c:v>
                  </c:pt>
                  <c:pt idx="68">
                    <c:v>804.58968247114422</c:v>
                  </c:pt>
                  <c:pt idx="69">
                    <c:v>929.4732936721075</c:v>
                  </c:pt>
                  <c:pt idx="70">
                    <c:v>907.00370031636407</c:v>
                  </c:pt>
                  <c:pt idx="71">
                    <c:v>665.16424522344005</c:v>
                  </c:pt>
                  <c:pt idx="72">
                    <c:v>534.48120028183041</c:v>
                  </c:pt>
                  <c:pt idx="73">
                    <c:v>520.30847570408912</c:v>
                  </c:pt>
                  <c:pt idx="74">
                    <c:v>434.19916813379598</c:v>
                  </c:pt>
                  <c:pt idx="75">
                    <c:v>404.80330704873563</c:v>
                  </c:pt>
                  <c:pt idx="76">
                    <c:v>361.83431857926098</c:v>
                  </c:pt>
                  <c:pt idx="77">
                    <c:v>320.96401053220802</c:v>
                  </c:pt>
                  <c:pt idx="78">
                    <c:v>303.41021329898734</c:v>
                  </c:pt>
                  <c:pt idx="79">
                    <c:v>300.84570057959962</c:v>
                  </c:pt>
                  <c:pt idx="80">
                    <c:v>272.1415519991038</c:v>
                  </c:pt>
                  <c:pt idx="81">
                    <c:v>255.51795396872481</c:v>
                  </c:pt>
                  <c:pt idx="82">
                    <c:v>216.23087421227848</c:v>
                  </c:pt>
                  <c:pt idx="83">
                    <c:v>177.88108630534254</c:v>
                  </c:pt>
                  <c:pt idx="84">
                    <c:v>160.31409655427214</c:v>
                  </c:pt>
                  <c:pt idx="85">
                    <c:v>172.07571587000592</c:v>
                  </c:pt>
                  <c:pt idx="86">
                    <c:v>158.22120312115646</c:v>
                  </c:pt>
                  <c:pt idx="87">
                    <c:v>163.82551788806816</c:v>
                  </c:pt>
                  <c:pt idx="88">
                    <c:v>183.73644819660893</c:v>
                  </c:pt>
                  <c:pt idx="89">
                    <c:v>220.07569075891388</c:v>
                  </c:pt>
                  <c:pt idx="90">
                    <c:v>245.78065796194593</c:v>
                  </c:pt>
                  <c:pt idx="91">
                    <c:v>335.40184762271349</c:v>
                  </c:pt>
                  <c:pt idx="92">
                    <c:v>374.57160750040521</c:v>
                  </c:pt>
                  <c:pt idx="93">
                    <c:v>401.93935935888965</c:v>
                  </c:pt>
                  <c:pt idx="94">
                    <c:v>357.11895068785037</c:v>
                  </c:pt>
                  <c:pt idx="95">
                    <c:v>409.21914385852898</c:v>
                  </c:pt>
                  <c:pt idx="96">
                    <c:v>379.41283792017344</c:v>
                  </c:pt>
                  <c:pt idx="97">
                    <c:v>366.95397843004542</c:v>
                  </c:pt>
                  <c:pt idx="98">
                    <c:v>324.89436510563746</c:v>
                  </c:pt>
                  <c:pt idx="99">
                    <c:v>335.29793611810584</c:v>
                  </c:pt>
                  <c:pt idx="100">
                    <c:v>355.31043561261288</c:v>
                  </c:pt>
                  <c:pt idx="101">
                    <c:v>395.79113920183067</c:v>
                  </c:pt>
                  <c:pt idx="102">
                    <c:v>436.60086044356001</c:v>
                  </c:pt>
                  <c:pt idx="103">
                    <c:v>515.49190089052775</c:v>
                  </c:pt>
                  <c:pt idx="104">
                    <c:v>317.18512106989749</c:v>
                  </c:pt>
                  <c:pt idx="105">
                    <c:v>283.48476543193738</c:v>
                  </c:pt>
                  <c:pt idx="106">
                    <c:v>306.76767041606593</c:v>
                  </c:pt>
                  <c:pt idx="107">
                    <c:v>490.96226940073973</c:v>
                  </c:pt>
                  <c:pt idx="108">
                    <c:v>280.73624137346138</c:v>
                  </c:pt>
                  <c:pt idx="109">
                    <c:v>295.33764285157781</c:v>
                  </c:pt>
                  <c:pt idx="110">
                    <c:v>258.51275912424757</c:v>
                  </c:pt>
                  <c:pt idx="111">
                    <c:v>154.75079046719677</c:v>
                  </c:pt>
                  <c:pt idx="112">
                    <c:v>180.19803145740804</c:v>
                  </c:pt>
                  <c:pt idx="113">
                    <c:v>84.250005211424195</c:v>
                  </c:pt>
                  <c:pt idx="114">
                    <c:v>66.465209004410625</c:v>
                  </c:pt>
                  <c:pt idx="115">
                    <c:v>24.737423633030126</c:v>
                  </c:pt>
                </c:numCache>
                <c:extLst xmlns:c15="http://schemas.microsoft.com/office/drawing/2012/chart"/>
              </c:numRef>
            </c:minus>
            <c:spPr>
              <a:noFill/>
              <a:ln w="50800" cap="flat" cmpd="sng" algn="ctr">
                <a:solidFill>
                  <a:schemeClr val="accent6">
                    <a:alpha val="20000"/>
                  </a:schemeClr>
                </a:solidFill>
                <a:round/>
              </a:ln>
              <a:effectLst/>
            </c:spPr>
          </c:errBars>
          <c:val>
            <c:numRef>
              <c:f>'Raw data'!$V$4:$V$120</c:f>
              <c:numCache>
                <c:formatCode>General</c:formatCode>
                <c:ptCount val="117"/>
                <c:pt idx="1">
                  <c:v>1262.038</c:v>
                </c:pt>
                <c:pt idx="2">
                  <c:v>1225.693</c:v>
                </c:pt>
                <c:pt idx="3">
                  <c:v>1240.4952499999999</c:v>
                </c:pt>
                <c:pt idx="4">
                  <c:v>1266.3020000000001</c:v>
                </c:pt>
                <c:pt idx="5">
                  <c:v>0</c:v>
                </c:pt>
                <c:pt idx="6">
                  <c:v>1326.6523333333334</c:v>
                </c:pt>
                <c:pt idx="7">
                  <c:v>1375.7835833333331</c:v>
                </c:pt>
                <c:pt idx="8">
                  <c:v>1420.5165833333333</c:v>
                </c:pt>
                <c:pt idx="9">
                  <c:v>1462.5047500000001</c:v>
                </c:pt>
                <c:pt idx="10">
                  <c:v>1538.8023333333333</c:v>
                </c:pt>
                <c:pt idx="11">
                  <c:v>1569.19525</c:v>
                </c:pt>
                <c:pt idx="12">
                  <c:v>1624.7934166666666</c:v>
                </c:pt>
                <c:pt idx="13">
                  <c:v>1607.8349166666667</c:v>
                </c:pt>
                <c:pt idx="14">
                  <c:v>1414.9056</c:v>
                </c:pt>
                <c:pt idx="15">
                  <c:v>1480.1801500000001</c:v>
                </c:pt>
                <c:pt idx="16">
                  <c:v>1450.4239499999999</c:v>
                </c:pt>
                <c:pt idx="17">
                  <c:v>1472.7399499999999</c:v>
                </c:pt>
                <c:pt idx="18">
                  <c:v>1633.7257666666665</c:v>
                </c:pt>
                <c:pt idx="19">
                  <c:v>1580.4834833333334</c:v>
                </c:pt>
                <c:pt idx="20">
                  <c:v>1590.6680500000002</c:v>
                </c:pt>
                <c:pt idx="21">
                  <c:v>1591.3309833333335</c:v>
                </c:pt>
                <c:pt idx="22">
                  <c:v>1586.8685499999999</c:v>
                </c:pt>
                <c:pt idx="23">
                  <c:v>1561.8781000000001</c:v>
                </c:pt>
                <c:pt idx="24">
                  <c:v>1531.1902000000002</c:v>
                </c:pt>
                <c:pt idx="25">
                  <c:v>1475.29645</c:v>
                </c:pt>
                <c:pt idx="26">
                  <c:v>1429.9056500000002</c:v>
                </c:pt>
                <c:pt idx="27">
                  <c:v>1414.5142000000001</c:v>
                </c:pt>
                <c:pt idx="28">
                  <c:v>1406.4499000000001</c:v>
                </c:pt>
                <c:pt idx="29">
                  <c:v>1378.8638999999998</c:v>
                </c:pt>
                <c:pt idx="30">
                  <c:v>1373.7375999999999</c:v>
                </c:pt>
                <c:pt idx="31">
                  <c:v>1382.6799500000002</c:v>
                </c:pt>
                <c:pt idx="32">
                  <c:v>1403.3703499999997</c:v>
                </c:pt>
                <c:pt idx="33">
                  <c:v>1415.9036000000001</c:v>
                </c:pt>
                <c:pt idx="34">
                  <c:v>1441.45705</c:v>
                </c:pt>
                <c:pt idx="35">
                  <c:v>1464.70425</c:v>
                </c:pt>
                <c:pt idx="36">
                  <c:v>1502.1492499999999</c:v>
                </c:pt>
                <c:pt idx="37">
                  <c:v>1525.0494000000001</c:v>
                </c:pt>
                <c:pt idx="38">
                  <c:v>1531.8376499999999</c:v>
                </c:pt>
                <c:pt idx="39">
                  <c:v>1570.3560000000002</c:v>
                </c:pt>
                <c:pt idx="40">
                  <c:v>1609.6475500000001</c:v>
                </c:pt>
                <c:pt idx="41">
                  <c:v>1633.6178499999999</c:v>
                </c:pt>
                <c:pt idx="42">
                  <c:v>1670.6412499999999</c:v>
                </c:pt>
                <c:pt idx="43">
                  <c:v>1710.1821500000001</c:v>
                </c:pt>
                <c:pt idx="44">
                  <c:v>1786.5958000000003</c:v>
                </c:pt>
                <c:pt idx="45">
                  <c:v>1842.0830999999998</c:v>
                </c:pt>
                <c:pt idx="46">
                  <c:v>1878.1115500000001</c:v>
                </c:pt>
                <c:pt idx="47">
                  <c:v>1956.61185</c:v>
                </c:pt>
                <c:pt idx="48">
                  <c:v>2067.4703</c:v>
                </c:pt>
                <c:pt idx="49">
                  <c:v>2218.8859499999999</c:v>
                </c:pt>
                <c:pt idx="50">
                  <c:v>2531.9916499999999</c:v>
                </c:pt>
                <c:pt idx="51">
                  <c:v>3065.7883999999999</c:v>
                </c:pt>
                <c:pt idx="52">
                  <c:v>3569.3733500000003</c:v>
                </c:pt>
                <c:pt idx="53">
                  <c:v>3852.4483500000001</c:v>
                </c:pt>
                <c:pt idx="54">
                  <c:v>3560.2211499999999</c:v>
                </c:pt>
                <c:pt idx="55">
                  <c:v>3079.9463500000002</c:v>
                </c:pt>
                <c:pt idx="56">
                  <c:v>2705.5567999999998</c:v>
                </c:pt>
                <c:pt idx="57">
                  <c:v>2386.89005</c:v>
                </c:pt>
                <c:pt idx="58">
                  <c:v>2130.6564499999999</c:v>
                </c:pt>
                <c:pt idx="59">
                  <c:v>2045.0630999999998</c:v>
                </c:pt>
                <c:pt idx="60">
                  <c:v>2021.9113499999999</c:v>
                </c:pt>
                <c:pt idx="61">
                  <c:v>2103.8033999999998</c:v>
                </c:pt>
                <c:pt idx="62">
                  <c:v>2291.8054999999999</c:v>
                </c:pt>
                <c:pt idx="63">
                  <c:v>2553.2359499999998</c:v>
                </c:pt>
                <c:pt idx="64">
                  <c:v>2843.9756000000002</c:v>
                </c:pt>
                <c:pt idx="65">
                  <c:v>3098.9953500000001</c:v>
                </c:pt>
                <c:pt idx="66">
                  <c:v>3236.9481000000001</c:v>
                </c:pt>
                <c:pt idx="67">
                  <c:v>3179.0368499999995</c:v>
                </c:pt>
                <c:pt idx="68">
                  <c:v>3074.1433999999999</c:v>
                </c:pt>
                <c:pt idx="69">
                  <c:v>2885.8721500000001</c:v>
                </c:pt>
                <c:pt idx="70">
                  <c:v>2661.4471999999996</c:v>
                </c:pt>
                <c:pt idx="71">
                  <c:v>2370.9162000000001</c:v>
                </c:pt>
                <c:pt idx="72">
                  <c:v>2181.5500999999999</c:v>
                </c:pt>
                <c:pt idx="73">
                  <c:v>2087.2590499999997</c:v>
                </c:pt>
                <c:pt idx="74">
                  <c:v>1983.9046499999999</c:v>
                </c:pt>
                <c:pt idx="75">
                  <c:v>1941.2377500000002</c:v>
                </c:pt>
                <c:pt idx="76">
                  <c:v>1893.8870000000002</c:v>
                </c:pt>
                <c:pt idx="77">
                  <c:v>1841.5960499999997</c:v>
                </c:pt>
                <c:pt idx="78">
                  <c:v>1806.4335500000002</c:v>
                </c:pt>
                <c:pt idx="79">
                  <c:v>1803.0985500000002</c:v>
                </c:pt>
                <c:pt idx="80">
                  <c:v>1766.8675500000002</c:v>
                </c:pt>
                <c:pt idx="81">
                  <c:v>1722.6565999999998</c:v>
                </c:pt>
                <c:pt idx="82">
                  <c:v>1673.0768</c:v>
                </c:pt>
                <c:pt idx="83">
                  <c:v>1652.7339499999998</c:v>
                </c:pt>
                <c:pt idx="84">
                  <c:v>1631.35995</c:v>
                </c:pt>
                <c:pt idx="85">
                  <c:v>1568.7128500000001</c:v>
                </c:pt>
                <c:pt idx="86">
                  <c:v>1558.1932000000002</c:v>
                </c:pt>
                <c:pt idx="87">
                  <c:v>1549.6397000000002</c:v>
                </c:pt>
                <c:pt idx="88">
                  <c:v>1577.7310000000002</c:v>
                </c:pt>
                <c:pt idx="89">
                  <c:v>1598.6109499999998</c:v>
                </c:pt>
                <c:pt idx="90">
                  <c:v>1595.7480999999998</c:v>
                </c:pt>
                <c:pt idx="91">
                  <c:v>1602.8706249999998</c:v>
                </c:pt>
                <c:pt idx="92">
                  <c:v>1602.516625</c:v>
                </c:pt>
                <c:pt idx="93">
                  <c:v>1614.5929999999998</c:v>
                </c:pt>
                <c:pt idx="94">
                  <c:v>1603.8570624999998</c:v>
                </c:pt>
                <c:pt idx="95">
                  <c:v>1653.1408125</c:v>
                </c:pt>
                <c:pt idx="96">
                  <c:v>1606.0108125000002</c:v>
                </c:pt>
                <c:pt idx="97">
                  <c:v>1593.2934166666666</c:v>
                </c:pt>
                <c:pt idx="98">
                  <c:v>1530.7224583333334</c:v>
                </c:pt>
                <c:pt idx="99">
                  <c:v>1551.7262083333335</c:v>
                </c:pt>
                <c:pt idx="100">
                  <c:v>1578.2963124999999</c:v>
                </c:pt>
                <c:pt idx="101">
                  <c:v>1606.4129374999998</c:v>
                </c:pt>
                <c:pt idx="102">
                  <c:v>1567.7033125</c:v>
                </c:pt>
                <c:pt idx="103">
                  <c:v>1628.4738749999999</c:v>
                </c:pt>
                <c:pt idx="104">
                  <c:v>1907.0732499999999</c:v>
                </c:pt>
                <c:pt idx="105">
                  <c:v>1917.9279999999999</c:v>
                </c:pt>
                <c:pt idx="106">
                  <c:v>1960.8485000000001</c:v>
                </c:pt>
                <c:pt idx="107">
                  <c:v>2007.3452499999999</c:v>
                </c:pt>
                <c:pt idx="108">
                  <c:v>1827.9625000000001</c:v>
                </c:pt>
                <c:pt idx="109">
                  <c:v>1777.5797499999999</c:v>
                </c:pt>
                <c:pt idx="110">
                  <c:v>1731.442875</c:v>
                </c:pt>
                <c:pt idx="111">
                  <c:v>1617.6396666666667</c:v>
                </c:pt>
                <c:pt idx="112">
                  <c:v>1582.8737499999997</c:v>
                </c:pt>
                <c:pt idx="113">
                  <c:v>1526.10625</c:v>
                </c:pt>
                <c:pt idx="114">
                  <c:v>1626.5320000000002</c:v>
                </c:pt>
                <c:pt idx="115">
                  <c:v>1614.5429999999999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0-4D71-6848-9B9C-29CE5493902C}"/>
            </c:ext>
          </c:extLst>
        </c:ser>
        <c:ser>
          <c:idx val="1"/>
          <c:order val="1"/>
          <c:tx>
            <c:strRef>
              <c:f>'Raw data'!$W$2</c:f>
              <c:strCache>
                <c:ptCount val="1"/>
                <c:pt idx="0">
                  <c:v>Average Anterior PKC-3 mCh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'Raw data'!$Z$4:$Z$119</c:f>
                <c:numCache>
                  <c:formatCode>General</c:formatCode>
                  <c:ptCount val="116"/>
                  <c:pt idx="1">
                    <c:v>123.16951600132225</c:v>
                  </c:pt>
                  <c:pt idx="2">
                    <c:v>17.027838397753342</c:v>
                  </c:pt>
                  <c:pt idx="3">
                    <c:v>76.148682819369839</c:v>
                  </c:pt>
                  <c:pt idx="4">
                    <c:v>73.124269265104729</c:v>
                  </c:pt>
                  <c:pt idx="5">
                    <c:v>0</c:v>
                  </c:pt>
                  <c:pt idx="6">
                    <c:v>138.94296674722628</c:v>
                  </c:pt>
                  <c:pt idx="7">
                    <c:v>183.51741324826156</c:v>
                  </c:pt>
                  <c:pt idx="8">
                    <c:v>161.55476696238722</c:v>
                  </c:pt>
                  <c:pt idx="9">
                    <c:v>177.96920309640726</c:v>
                  </c:pt>
                  <c:pt idx="10">
                    <c:v>194.00368885448077</c:v>
                  </c:pt>
                  <c:pt idx="11">
                    <c:v>170.38848062411807</c:v>
                  </c:pt>
                  <c:pt idx="12">
                    <c:v>155.32083078502376</c:v>
                  </c:pt>
                  <c:pt idx="13">
                    <c:v>192.12173511978622</c:v>
                  </c:pt>
                  <c:pt idx="14">
                    <c:v>304.3230185584261</c:v>
                  </c:pt>
                  <c:pt idx="15">
                    <c:v>603.65021381331064</c:v>
                  </c:pt>
                  <c:pt idx="16">
                    <c:v>573.77543704893856</c:v>
                  </c:pt>
                  <c:pt idx="17">
                    <c:v>571.35055349221113</c:v>
                  </c:pt>
                  <c:pt idx="18">
                    <c:v>535.81044890647559</c:v>
                  </c:pt>
                  <c:pt idx="19">
                    <c:v>467.34296911928055</c:v>
                  </c:pt>
                  <c:pt idx="20">
                    <c:v>497.60381365884587</c:v>
                  </c:pt>
                  <c:pt idx="21">
                    <c:v>509.22778921944598</c:v>
                  </c:pt>
                  <c:pt idx="22">
                    <c:v>475.59895895923387</c:v>
                  </c:pt>
                  <c:pt idx="23">
                    <c:v>464.66238242578453</c:v>
                  </c:pt>
                  <c:pt idx="24">
                    <c:v>461.81738391250877</c:v>
                  </c:pt>
                  <c:pt idx="25">
                    <c:v>452.46386421088243</c:v>
                  </c:pt>
                  <c:pt idx="26">
                    <c:v>454.98058179262631</c:v>
                  </c:pt>
                  <c:pt idx="27">
                    <c:v>443.46669906578035</c:v>
                  </c:pt>
                  <c:pt idx="28">
                    <c:v>447.97632406110478</c:v>
                  </c:pt>
                  <c:pt idx="29">
                    <c:v>440.90776482809474</c:v>
                  </c:pt>
                  <c:pt idx="30">
                    <c:v>461.85967380804573</c:v>
                  </c:pt>
                  <c:pt idx="31">
                    <c:v>473.43798815166264</c:v>
                  </c:pt>
                  <c:pt idx="32">
                    <c:v>485.51428432894647</c:v>
                  </c:pt>
                  <c:pt idx="33">
                    <c:v>491.90169342273714</c:v>
                  </c:pt>
                  <c:pt idx="34">
                    <c:v>506.4858059278539</c:v>
                  </c:pt>
                  <c:pt idx="35">
                    <c:v>514.89252121301377</c:v>
                  </c:pt>
                  <c:pt idx="36">
                    <c:v>518.47294201944658</c:v>
                  </c:pt>
                  <c:pt idx="37">
                    <c:v>497.82441848406711</c:v>
                  </c:pt>
                  <c:pt idx="38">
                    <c:v>510.20704221905709</c:v>
                  </c:pt>
                  <c:pt idx="39">
                    <c:v>536.14347221981427</c:v>
                  </c:pt>
                  <c:pt idx="40">
                    <c:v>536.08641638363065</c:v>
                  </c:pt>
                  <c:pt idx="41">
                    <c:v>547.01323202267577</c:v>
                  </c:pt>
                  <c:pt idx="42">
                    <c:v>535.769122459963</c:v>
                  </c:pt>
                  <c:pt idx="43">
                    <c:v>529.26994127115199</c:v>
                  </c:pt>
                  <c:pt idx="44">
                    <c:v>536.08188219680392</c:v>
                  </c:pt>
                  <c:pt idx="45">
                    <c:v>517.19840036414564</c:v>
                  </c:pt>
                  <c:pt idx="46">
                    <c:v>496.2157393516456</c:v>
                  </c:pt>
                  <c:pt idx="47">
                    <c:v>473.46680728962383</c:v>
                  </c:pt>
                  <c:pt idx="48">
                    <c:v>473.38514324324331</c:v>
                  </c:pt>
                  <c:pt idx="49">
                    <c:v>491.09908518938909</c:v>
                  </c:pt>
                  <c:pt idx="50">
                    <c:v>510.32032140279824</c:v>
                  </c:pt>
                  <c:pt idx="51">
                    <c:v>587.6386848007528</c:v>
                  </c:pt>
                  <c:pt idx="52">
                    <c:v>630.9832093407224</c:v>
                  </c:pt>
                  <c:pt idx="53">
                    <c:v>776.16767907019039</c:v>
                  </c:pt>
                  <c:pt idx="54">
                    <c:v>754.80106118215224</c:v>
                  </c:pt>
                  <c:pt idx="55">
                    <c:v>666.72947094833228</c:v>
                  </c:pt>
                  <c:pt idx="56">
                    <c:v>598.34195674142427</c:v>
                  </c:pt>
                  <c:pt idx="57">
                    <c:v>535.02053346331934</c:v>
                  </c:pt>
                  <c:pt idx="58">
                    <c:v>484.84299623922993</c:v>
                  </c:pt>
                  <c:pt idx="59">
                    <c:v>454.67880235930033</c:v>
                  </c:pt>
                  <c:pt idx="60">
                    <c:v>453.23397392397959</c:v>
                  </c:pt>
                  <c:pt idx="61">
                    <c:v>438.79009715658759</c:v>
                  </c:pt>
                  <c:pt idx="62">
                    <c:v>477.38138570697549</c:v>
                  </c:pt>
                  <c:pt idx="63">
                    <c:v>541.31615013676344</c:v>
                  </c:pt>
                  <c:pt idx="64">
                    <c:v>583.01572476470858</c:v>
                  </c:pt>
                  <c:pt idx="65">
                    <c:v>609.40240510116132</c:v>
                  </c:pt>
                  <c:pt idx="66">
                    <c:v>608.17485685245117</c:v>
                  </c:pt>
                  <c:pt idx="67">
                    <c:v>599.04619767580687</c:v>
                  </c:pt>
                  <c:pt idx="68">
                    <c:v>687.84231966591983</c:v>
                  </c:pt>
                  <c:pt idx="69">
                    <c:v>887.3579582689988</c:v>
                  </c:pt>
                  <c:pt idx="70">
                    <c:v>919.99190518291789</c:v>
                  </c:pt>
                  <c:pt idx="71">
                    <c:v>735.94066720585158</c:v>
                  </c:pt>
                  <c:pt idx="72">
                    <c:v>586.25974761617408</c:v>
                  </c:pt>
                  <c:pt idx="73">
                    <c:v>485.05146800105842</c:v>
                  </c:pt>
                  <c:pt idx="74">
                    <c:v>451.74685690797168</c:v>
                  </c:pt>
                  <c:pt idx="75">
                    <c:v>409.9119821737284</c:v>
                  </c:pt>
                  <c:pt idx="76">
                    <c:v>407.31992192512888</c:v>
                  </c:pt>
                  <c:pt idx="77">
                    <c:v>398.7068991300722</c:v>
                  </c:pt>
                  <c:pt idx="78">
                    <c:v>387.57289283213453</c:v>
                  </c:pt>
                  <c:pt idx="79">
                    <c:v>393.48383189808538</c:v>
                  </c:pt>
                  <c:pt idx="80">
                    <c:v>389.56643390723673</c:v>
                  </c:pt>
                  <c:pt idx="81">
                    <c:v>401.10414334025262</c:v>
                  </c:pt>
                  <c:pt idx="82">
                    <c:v>404.65587580340218</c:v>
                  </c:pt>
                  <c:pt idx="83">
                    <c:v>429.53700779711676</c:v>
                  </c:pt>
                  <c:pt idx="84">
                    <c:v>446.63529843105147</c:v>
                  </c:pt>
                  <c:pt idx="85">
                    <c:v>446.73800200849576</c:v>
                  </c:pt>
                  <c:pt idx="86">
                    <c:v>453.72850671951193</c:v>
                  </c:pt>
                  <c:pt idx="87">
                    <c:v>461.64601883022186</c:v>
                  </c:pt>
                  <c:pt idx="88">
                    <c:v>471.22812584516754</c:v>
                  </c:pt>
                  <c:pt idx="89">
                    <c:v>493.28808004234338</c:v>
                  </c:pt>
                  <c:pt idx="90">
                    <c:v>512.08719756828884</c:v>
                  </c:pt>
                  <c:pt idx="91">
                    <c:v>586.1000923557616</c:v>
                  </c:pt>
                  <c:pt idx="92">
                    <c:v>563.0208422610192</c:v>
                  </c:pt>
                  <c:pt idx="93">
                    <c:v>556.92349667811879</c:v>
                  </c:pt>
                  <c:pt idx="94">
                    <c:v>567.5164169939776</c:v>
                  </c:pt>
                  <c:pt idx="95">
                    <c:v>543.67581216331303</c:v>
                  </c:pt>
                  <c:pt idx="96">
                    <c:v>542.70064314640001</c:v>
                  </c:pt>
                  <c:pt idx="97">
                    <c:v>531.98653705174479</c:v>
                  </c:pt>
                  <c:pt idx="98">
                    <c:v>492.35965672453051</c:v>
                  </c:pt>
                  <c:pt idx="99">
                    <c:v>498.4704151622862</c:v>
                  </c:pt>
                  <c:pt idx="100">
                    <c:v>498.26340382451747</c:v>
                  </c:pt>
                  <c:pt idx="101">
                    <c:v>456.69235779211903</c:v>
                  </c:pt>
                  <c:pt idx="102">
                    <c:v>464.90590632045138</c:v>
                  </c:pt>
                  <c:pt idx="103">
                    <c:v>452.02498511372409</c:v>
                  </c:pt>
                  <c:pt idx="104">
                    <c:v>186.31379800789057</c:v>
                  </c:pt>
                  <c:pt idx="105">
                    <c:v>284.96403281817868</c:v>
                  </c:pt>
                  <c:pt idx="106">
                    <c:v>295.6733417959444</c:v>
                  </c:pt>
                  <c:pt idx="107">
                    <c:v>377.63126037615302</c:v>
                  </c:pt>
                  <c:pt idx="108">
                    <c:v>266.03407717903326</c:v>
                  </c:pt>
                  <c:pt idx="109">
                    <c:v>341.21932700903659</c:v>
                  </c:pt>
                  <c:pt idx="110">
                    <c:v>415.01617267417942</c:v>
                  </c:pt>
                  <c:pt idx="111">
                    <c:v>449.43565590860811</c:v>
                  </c:pt>
                  <c:pt idx="112">
                    <c:v>435.15386669559155</c:v>
                  </c:pt>
                  <c:pt idx="113">
                    <c:v>375.32556193939621</c:v>
                  </c:pt>
                  <c:pt idx="114">
                    <c:v>399.55740422388044</c:v>
                  </c:pt>
                  <c:pt idx="115">
                    <c:v>312.70772093142199</c:v>
                  </c:pt>
                </c:numCache>
                <c:extLst xmlns:c15="http://schemas.microsoft.com/office/drawing/2012/chart"/>
              </c:numRef>
            </c:plus>
            <c:minus>
              <c:numRef>
                <c:f>'Raw data'!$Z$4:$Z$119</c:f>
                <c:numCache>
                  <c:formatCode>General</c:formatCode>
                  <c:ptCount val="116"/>
                  <c:pt idx="1">
                    <c:v>123.16951600132225</c:v>
                  </c:pt>
                  <c:pt idx="2">
                    <c:v>17.027838397753342</c:v>
                  </c:pt>
                  <c:pt idx="3">
                    <c:v>76.148682819369839</c:v>
                  </c:pt>
                  <c:pt idx="4">
                    <c:v>73.124269265104729</c:v>
                  </c:pt>
                  <c:pt idx="5">
                    <c:v>0</c:v>
                  </c:pt>
                  <c:pt idx="6">
                    <c:v>138.94296674722628</c:v>
                  </c:pt>
                  <c:pt idx="7">
                    <c:v>183.51741324826156</c:v>
                  </c:pt>
                  <c:pt idx="8">
                    <c:v>161.55476696238722</c:v>
                  </c:pt>
                  <c:pt idx="9">
                    <c:v>177.96920309640726</c:v>
                  </c:pt>
                  <c:pt idx="10">
                    <c:v>194.00368885448077</c:v>
                  </c:pt>
                  <c:pt idx="11">
                    <c:v>170.38848062411807</c:v>
                  </c:pt>
                  <c:pt idx="12">
                    <c:v>155.32083078502376</c:v>
                  </c:pt>
                  <c:pt idx="13">
                    <c:v>192.12173511978622</c:v>
                  </c:pt>
                  <c:pt idx="14">
                    <c:v>304.3230185584261</c:v>
                  </c:pt>
                  <c:pt idx="15">
                    <c:v>603.65021381331064</c:v>
                  </c:pt>
                  <c:pt idx="16">
                    <c:v>573.77543704893856</c:v>
                  </c:pt>
                  <c:pt idx="17">
                    <c:v>571.35055349221113</c:v>
                  </c:pt>
                  <c:pt idx="18">
                    <c:v>535.81044890647559</c:v>
                  </c:pt>
                  <c:pt idx="19">
                    <c:v>467.34296911928055</c:v>
                  </c:pt>
                  <c:pt idx="20">
                    <c:v>497.60381365884587</c:v>
                  </c:pt>
                  <c:pt idx="21">
                    <c:v>509.22778921944598</c:v>
                  </c:pt>
                  <c:pt idx="22">
                    <c:v>475.59895895923387</c:v>
                  </c:pt>
                  <c:pt idx="23">
                    <c:v>464.66238242578453</c:v>
                  </c:pt>
                  <c:pt idx="24">
                    <c:v>461.81738391250877</c:v>
                  </c:pt>
                  <c:pt idx="25">
                    <c:v>452.46386421088243</c:v>
                  </c:pt>
                  <c:pt idx="26">
                    <c:v>454.98058179262631</c:v>
                  </c:pt>
                  <c:pt idx="27">
                    <c:v>443.46669906578035</c:v>
                  </c:pt>
                  <c:pt idx="28">
                    <c:v>447.97632406110478</c:v>
                  </c:pt>
                  <c:pt idx="29">
                    <c:v>440.90776482809474</c:v>
                  </c:pt>
                  <c:pt idx="30">
                    <c:v>461.85967380804573</c:v>
                  </c:pt>
                  <c:pt idx="31">
                    <c:v>473.43798815166264</c:v>
                  </c:pt>
                  <c:pt idx="32">
                    <c:v>485.51428432894647</c:v>
                  </c:pt>
                  <c:pt idx="33">
                    <c:v>491.90169342273714</c:v>
                  </c:pt>
                  <c:pt idx="34">
                    <c:v>506.4858059278539</c:v>
                  </c:pt>
                  <c:pt idx="35">
                    <c:v>514.89252121301377</c:v>
                  </c:pt>
                  <c:pt idx="36">
                    <c:v>518.47294201944658</c:v>
                  </c:pt>
                  <c:pt idx="37">
                    <c:v>497.82441848406711</c:v>
                  </c:pt>
                  <c:pt idx="38">
                    <c:v>510.20704221905709</c:v>
                  </c:pt>
                  <c:pt idx="39">
                    <c:v>536.14347221981427</c:v>
                  </c:pt>
                  <c:pt idx="40">
                    <c:v>536.08641638363065</c:v>
                  </c:pt>
                  <c:pt idx="41">
                    <c:v>547.01323202267577</c:v>
                  </c:pt>
                  <c:pt idx="42">
                    <c:v>535.769122459963</c:v>
                  </c:pt>
                  <c:pt idx="43">
                    <c:v>529.26994127115199</c:v>
                  </c:pt>
                  <c:pt idx="44">
                    <c:v>536.08188219680392</c:v>
                  </c:pt>
                  <c:pt idx="45">
                    <c:v>517.19840036414564</c:v>
                  </c:pt>
                  <c:pt idx="46">
                    <c:v>496.2157393516456</c:v>
                  </c:pt>
                  <c:pt idx="47">
                    <c:v>473.46680728962383</c:v>
                  </c:pt>
                  <c:pt idx="48">
                    <c:v>473.38514324324331</c:v>
                  </c:pt>
                  <c:pt idx="49">
                    <c:v>491.09908518938909</c:v>
                  </c:pt>
                  <c:pt idx="50">
                    <c:v>510.32032140279824</c:v>
                  </c:pt>
                  <c:pt idx="51">
                    <c:v>587.6386848007528</c:v>
                  </c:pt>
                  <c:pt idx="52">
                    <c:v>630.9832093407224</c:v>
                  </c:pt>
                  <c:pt idx="53">
                    <c:v>776.16767907019039</c:v>
                  </c:pt>
                  <c:pt idx="54">
                    <c:v>754.80106118215224</c:v>
                  </c:pt>
                  <c:pt idx="55">
                    <c:v>666.72947094833228</c:v>
                  </c:pt>
                  <c:pt idx="56">
                    <c:v>598.34195674142427</c:v>
                  </c:pt>
                  <c:pt idx="57">
                    <c:v>535.02053346331934</c:v>
                  </c:pt>
                  <c:pt idx="58">
                    <c:v>484.84299623922993</c:v>
                  </c:pt>
                  <c:pt idx="59">
                    <c:v>454.67880235930033</c:v>
                  </c:pt>
                  <c:pt idx="60">
                    <c:v>453.23397392397959</c:v>
                  </c:pt>
                  <c:pt idx="61">
                    <c:v>438.79009715658759</c:v>
                  </c:pt>
                  <c:pt idx="62">
                    <c:v>477.38138570697549</c:v>
                  </c:pt>
                  <c:pt idx="63">
                    <c:v>541.31615013676344</c:v>
                  </c:pt>
                  <c:pt idx="64">
                    <c:v>583.01572476470858</c:v>
                  </c:pt>
                  <c:pt idx="65">
                    <c:v>609.40240510116132</c:v>
                  </c:pt>
                  <c:pt idx="66">
                    <c:v>608.17485685245117</c:v>
                  </c:pt>
                  <c:pt idx="67">
                    <c:v>599.04619767580687</c:v>
                  </c:pt>
                  <c:pt idx="68">
                    <c:v>687.84231966591983</c:v>
                  </c:pt>
                  <c:pt idx="69">
                    <c:v>887.3579582689988</c:v>
                  </c:pt>
                  <c:pt idx="70">
                    <c:v>919.99190518291789</c:v>
                  </c:pt>
                  <c:pt idx="71">
                    <c:v>735.94066720585158</c:v>
                  </c:pt>
                  <c:pt idx="72">
                    <c:v>586.25974761617408</c:v>
                  </c:pt>
                  <c:pt idx="73">
                    <c:v>485.05146800105842</c:v>
                  </c:pt>
                  <c:pt idx="74">
                    <c:v>451.74685690797168</c:v>
                  </c:pt>
                  <c:pt idx="75">
                    <c:v>409.9119821737284</c:v>
                  </c:pt>
                  <c:pt idx="76">
                    <c:v>407.31992192512888</c:v>
                  </c:pt>
                  <c:pt idx="77">
                    <c:v>398.7068991300722</c:v>
                  </c:pt>
                  <c:pt idx="78">
                    <c:v>387.57289283213453</c:v>
                  </c:pt>
                  <c:pt idx="79">
                    <c:v>393.48383189808538</c:v>
                  </c:pt>
                  <c:pt idx="80">
                    <c:v>389.56643390723673</c:v>
                  </c:pt>
                  <c:pt idx="81">
                    <c:v>401.10414334025262</c:v>
                  </c:pt>
                  <c:pt idx="82">
                    <c:v>404.65587580340218</c:v>
                  </c:pt>
                  <c:pt idx="83">
                    <c:v>429.53700779711676</c:v>
                  </c:pt>
                  <c:pt idx="84">
                    <c:v>446.63529843105147</c:v>
                  </c:pt>
                  <c:pt idx="85">
                    <c:v>446.73800200849576</c:v>
                  </c:pt>
                  <c:pt idx="86">
                    <c:v>453.72850671951193</c:v>
                  </c:pt>
                  <c:pt idx="87">
                    <c:v>461.64601883022186</c:v>
                  </c:pt>
                  <c:pt idx="88">
                    <c:v>471.22812584516754</c:v>
                  </c:pt>
                  <c:pt idx="89">
                    <c:v>493.28808004234338</c:v>
                  </c:pt>
                  <c:pt idx="90">
                    <c:v>512.08719756828884</c:v>
                  </c:pt>
                  <c:pt idx="91">
                    <c:v>586.1000923557616</c:v>
                  </c:pt>
                  <c:pt idx="92">
                    <c:v>563.0208422610192</c:v>
                  </c:pt>
                  <c:pt idx="93">
                    <c:v>556.92349667811879</c:v>
                  </c:pt>
                  <c:pt idx="94">
                    <c:v>567.5164169939776</c:v>
                  </c:pt>
                  <c:pt idx="95">
                    <c:v>543.67581216331303</c:v>
                  </c:pt>
                  <c:pt idx="96">
                    <c:v>542.70064314640001</c:v>
                  </c:pt>
                  <c:pt idx="97">
                    <c:v>531.98653705174479</c:v>
                  </c:pt>
                  <c:pt idx="98">
                    <c:v>492.35965672453051</c:v>
                  </c:pt>
                  <c:pt idx="99">
                    <c:v>498.4704151622862</c:v>
                  </c:pt>
                  <c:pt idx="100">
                    <c:v>498.26340382451747</c:v>
                  </c:pt>
                  <c:pt idx="101">
                    <c:v>456.69235779211903</c:v>
                  </c:pt>
                  <c:pt idx="102">
                    <c:v>464.90590632045138</c:v>
                  </c:pt>
                  <c:pt idx="103">
                    <c:v>452.02498511372409</c:v>
                  </c:pt>
                  <c:pt idx="104">
                    <c:v>186.31379800789057</c:v>
                  </c:pt>
                  <c:pt idx="105">
                    <c:v>284.96403281817868</c:v>
                  </c:pt>
                  <c:pt idx="106">
                    <c:v>295.6733417959444</c:v>
                  </c:pt>
                  <c:pt idx="107">
                    <c:v>377.63126037615302</c:v>
                  </c:pt>
                  <c:pt idx="108">
                    <c:v>266.03407717903326</c:v>
                  </c:pt>
                  <c:pt idx="109">
                    <c:v>341.21932700903659</c:v>
                  </c:pt>
                  <c:pt idx="110">
                    <c:v>415.01617267417942</c:v>
                  </c:pt>
                  <c:pt idx="111">
                    <c:v>449.43565590860811</c:v>
                  </c:pt>
                  <c:pt idx="112">
                    <c:v>435.15386669559155</c:v>
                  </c:pt>
                  <c:pt idx="113">
                    <c:v>375.32556193939621</c:v>
                  </c:pt>
                  <c:pt idx="114">
                    <c:v>399.55740422388044</c:v>
                  </c:pt>
                  <c:pt idx="115">
                    <c:v>312.70772093142199</c:v>
                  </c:pt>
                </c:numCache>
                <c:extLst xmlns:c15="http://schemas.microsoft.com/office/drawing/2012/chart"/>
              </c:numRef>
            </c:minus>
            <c:spPr>
              <a:noFill/>
              <a:ln w="50800" cap="flat" cmpd="sng" algn="ctr">
                <a:solidFill>
                  <a:srgbClr val="C00000">
                    <a:alpha val="20000"/>
                  </a:srgbClr>
                </a:solidFill>
                <a:round/>
              </a:ln>
              <a:effectLst/>
            </c:spPr>
          </c:errBars>
          <c:val>
            <c:numRef>
              <c:f>'Raw data'!$W$4:$W$120</c:f>
              <c:numCache>
                <c:formatCode>General</c:formatCode>
                <c:ptCount val="117"/>
                <c:pt idx="1">
                  <c:v>1208.7260000000001</c:v>
                </c:pt>
                <c:pt idx="2">
                  <c:v>1196.6795</c:v>
                </c:pt>
                <c:pt idx="3">
                  <c:v>1217.4962500000001</c:v>
                </c:pt>
                <c:pt idx="4">
                  <c:v>1221.6176666666665</c:v>
                </c:pt>
                <c:pt idx="5">
                  <c:v>0</c:v>
                </c:pt>
                <c:pt idx="6">
                  <c:v>1290.3614166666666</c:v>
                </c:pt>
                <c:pt idx="7">
                  <c:v>1263.9086666666665</c:v>
                </c:pt>
                <c:pt idx="8">
                  <c:v>1299.1974166666666</c:v>
                </c:pt>
                <c:pt idx="9">
                  <c:v>1307.2040833333333</c:v>
                </c:pt>
                <c:pt idx="10">
                  <c:v>1314.9554166666667</c:v>
                </c:pt>
                <c:pt idx="11">
                  <c:v>1339.5009166666666</c:v>
                </c:pt>
                <c:pt idx="12">
                  <c:v>1356.4669999999999</c:v>
                </c:pt>
                <c:pt idx="13">
                  <c:v>1339.2452500000002</c:v>
                </c:pt>
                <c:pt idx="14">
                  <c:v>1411.1179500000001</c:v>
                </c:pt>
                <c:pt idx="15">
                  <c:v>1543.2258000000002</c:v>
                </c:pt>
                <c:pt idx="16">
                  <c:v>1547.9114500000001</c:v>
                </c:pt>
                <c:pt idx="17">
                  <c:v>1562.3637999999999</c:v>
                </c:pt>
                <c:pt idx="18">
                  <c:v>1578.4547833333334</c:v>
                </c:pt>
                <c:pt idx="19">
                  <c:v>1545.0493666666666</c:v>
                </c:pt>
                <c:pt idx="20">
                  <c:v>1552.5353666666665</c:v>
                </c:pt>
                <c:pt idx="21">
                  <c:v>1556.8341999999998</c:v>
                </c:pt>
                <c:pt idx="22">
                  <c:v>1561.24405</c:v>
                </c:pt>
                <c:pt idx="23">
                  <c:v>1552.79495</c:v>
                </c:pt>
                <c:pt idx="24">
                  <c:v>1548.8157999999999</c:v>
                </c:pt>
                <c:pt idx="25">
                  <c:v>1540.1988999999999</c:v>
                </c:pt>
                <c:pt idx="26">
                  <c:v>1550.6567</c:v>
                </c:pt>
                <c:pt idx="27">
                  <c:v>1557.8533500000001</c:v>
                </c:pt>
                <c:pt idx="28">
                  <c:v>1535.8006499999999</c:v>
                </c:pt>
                <c:pt idx="29">
                  <c:v>1516.8768999999998</c:v>
                </c:pt>
                <c:pt idx="30">
                  <c:v>1533.8887000000002</c:v>
                </c:pt>
                <c:pt idx="31">
                  <c:v>1552.1064999999999</c:v>
                </c:pt>
                <c:pt idx="32">
                  <c:v>1596.9655500000001</c:v>
                </c:pt>
                <c:pt idx="33">
                  <c:v>1588.2315000000001</c:v>
                </c:pt>
                <c:pt idx="34">
                  <c:v>1584.7174500000001</c:v>
                </c:pt>
                <c:pt idx="35">
                  <c:v>1640.8244999999999</c:v>
                </c:pt>
                <c:pt idx="36">
                  <c:v>1625.40885</c:v>
                </c:pt>
                <c:pt idx="37">
                  <c:v>1653.8992499999999</c:v>
                </c:pt>
                <c:pt idx="38">
                  <c:v>1651.0926999999999</c:v>
                </c:pt>
                <c:pt idx="39">
                  <c:v>1671.8525500000001</c:v>
                </c:pt>
                <c:pt idx="40">
                  <c:v>1709.4108000000001</c:v>
                </c:pt>
                <c:pt idx="41">
                  <c:v>1743.2416000000001</c:v>
                </c:pt>
                <c:pt idx="42">
                  <c:v>1742.4538499999999</c:v>
                </c:pt>
                <c:pt idx="43">
                  <c:v>1793.2789499999999</c:v>
                </c:pt>
                <c:pt idx="44">
                  <c:v>1802.9619500000001</c:v>
                </c:pt>
                <c:pt idx="45">
                  <c:v>1846.4038</c:v>
                </c:pt>
                <c:pt idx="46">
                  <c:v>1886.9635999999998</c:v>
                </c:pt>
                <c:pt idx="47">
                  <c:v>1924.1790000000001</c:v>
                </c:pt>
                <c:pt idx="48">
                  <c:v>1992.8078999999998</c:v>
                </c:pt>
                <c:pt idx="49">
                  <c:v>2168.2477000000003</c:v>
                </c:pt>
                <c:pt idx="50">
                  <c:v>2407.3117499999998</c:v>
                </c:pt>
                <c:pt idx="51">
                  <c:v>2817.7688500000004</c:v>
                </c:pt>
                <c:pt idx="52">
                  <c:v>3248.2759500000002</c:v>
                </c:pt>
                <c:pt idx="53">
                  <c:v>3554.6936000000001</c:v>
                </c:pt>
                <c:pt idx="54">
                  <c:v>3447.6315499999996</c:v>
                </c:pt>
                <c:pt idx="55">
                  <c:v>3110.0792000000001</c:v>
                </c:pt>
                <c:pt idx="56">
                  <c:v>2726.85725</c:v>
                </c:pt>
                <c:pt idx="57">
                  <c:v>2466.2512500000003</c:v>
                </c:pt>
                <c:pt idx="58">
                  <c:v>2290.7129499999996</c:v>
                </c:pt>
                <c:pt idx="59">
                  <c:v>2189.9590499999999</c:v>
                </c:pt>
                <c:pt idx="60">
                  <c:v>2178.4476000000004</c:v>
                </c:pt>
                <c:pt idx="61">
                  <c:v>2212.5687499999999</c:v>
                </c:pt>
                <c:pt idx="62">
                  <c:v>2355.9104500000003</c:v>
                </c:pt>
                <c:pt idx="63">
                  <c:v>2544.0074500000001</c:v>
                </c:pt>
                <c:pt idx="64">
                  <c:v>2816.5790499999998</c:v>
                </c:pt>
                <c:pt idx="65">
                  <c:v>3063.6644000000001</c:v>
                </c:pt>
                <c:pt idx="66">
                  <c:v>3133.9535000000001</c:v>
                </c:pt>
                <c:pt idx="67">
                  <c:v>3077.9839999999999</c:v>
                </c:pt>
                <c:pt idx="68">
                  <c:v>2957.2004000000002</c:v>
                </c:pt>
                <c:pt idx="69">
                  <c:v>2862.9297999999999</c:v>
                </c:pt>
                <c:pt idx="70">
                  <c:v>2679.3815</c:v>
                </c:pt>
                <c:pt idx="71">
                  <c:v>2432.5831499999999</c:v>
                </c:pt>
                <c:pt idx="72">
                  <c:v>2256.6704500000001</c:v>
                </c:pt>
                <c:pt idx="73">
                  <c:v>2113.8546999999999</c:v>
                </c:pt>
                <c:pt idx="74">
                  <c:v>2050.6922</c:v>
                </c:pt>
                <c:pt idx="75">
                  <c:v>1959.6474999999998</c:v>
                </c:pt>
                <c:pt idx="76">
                  <c:v>1943.2240000000002</c:v>
                </c:pt>
                <c:pt idx="77">
                  <c:v>1900.7747000000004</c:v>
                </c:pt>
                <c:pt idx="78">
                  <c:v>1845.0219000000002</c:v>
                </c:pt>
                <c:pt idx="79">
                  <c:v>1795.0470499999999</c:v>
                </c:pt>
                <c:pt idx="80">
                  <c:v>1769.9875499999998</c:v>
                </c:pt>
                <c:pt idx="81">
                  <c:v>1716.5585000000003</c:v>
                </c:pt>
                <c:pt idx="82">
                  <c:v>1712.0815000000002</c:v>
                </c:pt>
                <c:pt idx="83">
                  <c:v>1709.0371</c:v>
                </c:pt>
                <c:pt idx="84">
                  <c:v>1716.1134999999999</c:v>
                </c:pt>
                <c:pt idx="85">
                  <c:v>1717.1023</c:v>
                </c:pt>
                <c:pt idx="86">
                  <c:v>1726.1954499999999</c:v>
                </c:pt>
                <c:pt idx="87">
                  <c:v>1741.3133000000003</c:v>
                </c:pt>
                <c:pt idx="88">
                  <c:v>1749.2336500000001</c:v>
                </c:pt>
                <c:pt idx="89">
                  <c:v>1765.0553500000001</c:v>
                </c:pt>
                <c:pt idx="90">
                  <c:v>1800.337</c:v>
                </c:pt>
                <c:pt idx="91">
                  <c:v>1866.3293125</c:v>
                </c:pt>
                <c:pt idx="92">
                  <c:v>1828.8188125000001</c:v>
                </c:pt>
                <c:pt idx="93">
                  <c:v>1795.4210625000001</c:v>
                </c:pt>
                <c:pt idx="94">
                  <c:v>1809.4525624999999</c:v>
                </c:pt>
                <c:pt idx="95">
                  <c:v>1792.767625</c:v>
                </c:pt>
                <c:pt idx="96">
                  <c:v>1756.3971041666666</c:v>
                </c:pt>
                <c:pt idx="97">
                  <c:v>1761.2906875000001</c:v>
                </c:pt>
                <c:pt idx="98">
                  <c:v>1727.9653749999998</c:v>
                </c:pt>
                <c:pt idx="99">
                  <c:v>1714.2448750000001</c:v>
                </c:pt>
                <c:pt idx="100">
                  <c:v>1714.4096041666667</c:v>
                </c:pt>
                <c:pt idx="101">
                  <c:v>1716.1323124999999</c:v>
                </c:pt>
                <c:pt idx="102">
                  <c:v>1685.3741875000001</c:v>
                </c:pt>
                <c:pt idx="103">
                  <c:v>1663.8911250000001</c:v>
                </c:pt>
                <c:pt idx="104">
                  <c:v>1685.91725</c:v>
                </c:pt>
                <c:pt idx="105">
                  <c:v>1742.5640000000001</c:v>
                </c:pt>
                <c:pt idx="106">
                  <c:v>1736.8233749999999</c:v>
                </c:pt>
                <c:pt idx="107">
                  <c:v>1757.9363749999998</c:v>
                </c:pt>
                <c:pt idx="108">
                  <c:v>1669.2235000000001</c:v>
                </c:pt>
                <c:pt idx="109">
                  <c:v>1678.2175</c:v>
                </c:pt>
                <c:pt idx="110">
                  <c:v>1690.9602500000001</c:v>
                </c:pt>
                <c:pt idx="111">
                  <c:v>1698.585</c:v>
                </c:pt>
                <c:pt idx="112">
                  <c:v>1622.5287499999999</c:v>
                </c:pt>
                <c:pt idx="113">
                  <c:v>1585.5497500000001</c:v>
                </c:pt>
                <c:pt idx="114">
                  <c:v>1631.3052500000001</c:v>
                </c:pt>
                <c:pt idx="115">
                  <c:v>1625.2152500000002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1-4D71-6848-9B9C-29CE54939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156464"/>
        <c:axId val="505161712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'Raw data'!$AW$2</c15:sqref>
                        </c15:formulaRef>
                      </c:ext>
                    </c:extLst>
                    <c:strCache>
                      <c:ptCount val="1"/>
                      <c:pt idx="0">
                        <c:v>Average Posterior PAR-6 eGFP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>
                        <c:ext uri="{02D57815-91ED-43cb-92C2-25804820EDAC}">
                          <c15:formulaRef>
                            <c15:sqref>'Raw data'!$AZ$4:$AZ$110</c15:sqref>
                          </c15:formulaRef>
                        </c:ext>
                      </c:extLst>
                      <c:numCache>
                        <c:formatCode>General</c:formatCode>
                        <c:ptCount val="107"/>
                        <c:pt idx="11">
                          <c:v>59.093267257150401</c:v>
                        </c:pt>
                        <c:pt idx="12">
                          <c:v>42.91148212308677</c:v>
                        </c:pt>
                        <c:pt idx="13">
                          <c:v>97.036617135620602</c:v>
                        </c:pt>
                        <c:pt idx="14">
                          <c:v>102.82039705233576</c:v>
                        </c:pt>
                        <c:pt idx="15">
                          <c:v>113.61261430019549</c:v>
                        </c:pt>
                        <c:pt idx="16">
                          <c:v>142.22993284159642</c:v>
                        </c:pt>
                        <c:pt idx="17">
                          <c:v>183.28137057677199</c:v>
                        </c:pt>
                        <c:pt idx="18">
                          <c:v>227.29157878669346</c:v>
                        </c:pt>
                        <c:pt idx="19">
                          <c:v>261.47170637568775</c:v>
                        </c:pt>
                        <c:pt idx="20">
                          <c:v>269.8547597825002</c:v>
                        </c:pt>
                        <c:pt idx="21">
                          <c:v>283.6821272909396</c:v>
                        </c:pt>
                        <c:pt idx="22">
                          <c:v>282.67574470992798</c:v>
                        </c:pt>
                        <c:pt idx="23">
                          <c:v>265.19462749440424</c:v>
                        </c:pt>
                        <c:pt idx="24">
                          <c:v>281.14045097241751</c:v>
                        </c:pt>
                        <c:pt idx="25">
                          <c:v>279.88623542787656</c:v>
                        </c:pt>
                        <c:pt idx="26">
                          <c:v>310.23512093504735</c:v>
                        </c:pt>
                        <c:pt idx="27">
                          <c:v>305.02064763645541</c:v>
                        </c:pt>
                        <c:pt idx="28">
                          <c:v>334.85986797502477</c:v>
                        </c:pt>
                        <c:pt idx="29">
                          <c:v>357.83592107646962</c:v>
                        </c:pt>
                        <c:pt idx="30">
                          <c:v>395.46690268563617</c:v>
                        </c:pt>
                        <c:pt idx="31">
                          <c:v>426.01946725739026</c:v>
                        </c:pt>
                        <c:pt idx="32">
                          <c:v>449.02112972616521</c:v>
                        </c:pt>
                        <c:pt idx="33">
                          <c:v>491.33465676768753</c:v>
                        </c:pt>
                        <c:pt idx="34">
                          <c:v>515.59329275034952</c:v>
                        </c:pt>
                        <c:pt idx="35">
                          <c:v>512.96662118437257</c:v>
                        </c:pt>
                        <c:pt idx="36">
                          <c:v>498.00706887233326</c:v>
                        </c:pt>
                        <c:pt idx="37">
                          <c:v>499.25192328053464</c:v>
                        </c:pt>
                        <c:pt idx="38">
                          <c:v>475.9931764368456</c:v>
                        </c:pt>
                        <c:pt idx="39">
                          <c:v>484.82891201802568</c:v>
                        </c:pt>
                        <c:pt idx="40">
                          <c:v>482.94037720205347</c:v>
                        </c:pt>
                        <c:pt idx="41">
                          <c:v>489.04244225597381</c:v>
                        </c:pt>
                        <c:pt idx="42">
                          <c:v>512.29197017998945</c:v>
                        </c:pt>
                        <c:pt idx="43">
                          <c:v>494.55022879108253</c:v>
                        </c:pt>
                        <c:pt idx="44">
                          <c:v>483.86954793714432</c:v>
                        </c:pt>
                        <c:pt idx="45">
                          <c:v>462.48251883060027</c:v>
                        </c:pt>
                        <c:pt idx="46">
                          <c:v>449.07335293489405</c:v>
                        </c:pt>
                        <c:pt idx="47">
                          <c:v>444.18020410752263</c:v>
                        </c:pt>
                        <c:pt idx="48">
                          <c:v>434.87998922305417</c:v>
                        </c:pt>
                        <c:pt idx="49">
                          <c:v>385.70214621051053</c:v>
                        </c:pt>
                        <c:pt idx="50">
                          <c:v>381.87256186065656</c:v>
                        </c:pt>
                        <c:pt idx="51">
                          <c:v>489.20118204734825</c:v>
                        </c:pt>
                        <c:pt idx="52">
                          <c:v>680.12476559186746</c:v>
                        </c:pt>
                        <c:pt idx="53">
                          <c:v>861.6302508613536</c:v>
                        </c:pt>
                        <c:pt idx="54">
                          <c:v>920.63688955025691</c:v>
                        </c:pt>
                        <c:pt idx="55">
                          <c:v>886.17132224676664</c:v>
                        </c:pt>
                        <c:pt idx="56">
                          <c:v>706.22626924955603</c:v>
                        </c:pt>
                        <c:pt idx="57">
                          <c:v>523.33468395439513</c:v>
                        </c:pt>
                        <c:pt idx="58">
                          <c:v>442.02962104431839</c:v>
                        </c:pt>
                        <c:pt idx="59">
                          <c:v>438.9022890602314</c:v>
                        </c:pt>
                        <c:pt idx="60">
                          <c:v>495.66472313905984</c:v>
                        </c:pt>
                        <c:pt idx="61">
                          <c:v>639.3938875323812</c:v>
                        </c:pt>
                        <c:pt idx="62">
                          <c:v>866.50280664075945</c:v>
                        </c:pt>
                        <c:pt idx="63">
                          <c:v>1038.5347626361331</c:v>
                        </c:pt>
                        <c:pt idx="64">
                          <c:v>937.17658362939699</c:v>
                        </c:pt>
                        <c:pt idx="65">
                          <c:v>628.66606183852559</c:v>
                        </c:pt>
                        <c:pt idx="66">
                          <c:v>339.57587741098109</c:v>
                        </c:pt>
                        <c:pt idx="67">
                          <c:v>164.60626497215515</c:v>
                        </c:pt>
                        <c:pt idx="68">
                          <c:v>125.57534144497022</c:v>
                        </c:pt>
                        <c:pt idx="69">
                          <c:v>121.75935853799213</c:v>
                        </c:pt>
                        <c:pt idx="70">
                          <c:v>72.051392450256344</c:v>
                        </c:pt>
                        <c:pt idx="71">
                          <c:v>156.92209376769594</c:v>
                        </c:pt>
                        <c:pt idx="72">
                          <c:v>231.56346902419853</c:v>
                        </c:pt>
                        <c:pt idx="73">
                          <c:v>295.91546283412225</c:v>
                        </c:pt>
                        <c:pt idx="74">
                          <c:v>323.06970879953013</c:v>
                        </c:pt>
                        <c:pt idx="75">
                          <c:v>324.18764881170631</c:v>
                        </c:pt>
                        <c:pt idx="76">
                          <c:v>294.91756755642024</c:v>
                        </c:pt>
                        <c:pt idx="77">
                          <c:v>264.48592069644116</c:v>
                        </c:pt>
                        <c:pt idx="78">
                          <c:v>250.42571748878106</c:v>
                        </c:pt>
                        <c:pt idx="79">
                          <c:v>271.26254277479035</c:v>
                        </c:pt>
                        <c:pt idx="80">
                          <c:v>285.76764085059057</c:v>
                        </c:pt>
                        <c:pt idx="81">
                          <c:v>310.86606306585168</c:v>
                        </c:pt>
                        <c:pt idx="82">
                          <c:v>307.61310616120738</c:v>
                        </c:pt>
                        <c:pt idx="83">
                          <c:v>321.52516747180476</c:v>
                        </c:pt>
                        <c:pt idx="84">
                          <c:v>300.77505310503028</c:v>
                        </c:pt>
                        <c:pt idx="85">
                          <c:v>304.82132274009462</c:v>
                        </c:pt>
                        <c:pt idx="86">
                          <c:v>272.69840821206861</c:v>
                        </c:pt>
                        <c:pt idx="87">
                          <c:v>228.51486227595979</c:v>
                        </c:pt>
                        <c:pt idx="88">
                          <c:v>230.87062326509428</c:v>
                        </c:pt>
                        <c:pt idx="89">
                          <c:v>250.90453505022762</c:v>
                        </c:pt>
                        <c:pt idx="90">
                          <c:v>267.40089789797963</c:v>
                        </c:pt>
                        <c:pt idx="91">
                          <c:v>317.46026520429933</c:v>
                        </c:pt>
                        <c:pt idx="92">
                          <c:v>361.12029870910078</c:v>
                        </c:pt>
                        <c:pt idx="93">
                          <c:v>396.38104270989953</c:v>
                        </c:pt>
                        <c:pt idx="94">
                          <c:v>434.68261310477214</c:v>
                        </c:pt>
                        <c:pt idx="95">
                          <c:v>428.97588087133221</c:v>
                        </c:pt>
                        <c:pt idx="96">
                          <c:v>416.57504893814274</c:v>
                        </c:pt>
                        <c:pt idx="97">
                          <c:v>379.68286047834738</c:v>
                        </c:pt>
                        <c:pt idx="98">
                          <c:v>280.68383020992007</c:v>
                        </c:pt>
                        <c:pt idx="99">
                          <c:v>106.68120007761419</c:v>
                        </c:pt>
                        <c:pt idx="100">
                          <c:v>12.089051084555724</c:v>
                        </c:pt>
                        <c:pt idx="101">
                          <c:v>42.428351414841188</c:v>
                        </c:pt>
                        <c:pt idx="102">
                          <c:v>102.26520037797421</c:v>
                        </c:pt>
                        <c:pt idx="103">
                          <c:v>35.44030972420007</c:v>
                        </c:pt>
                        <c:pt idx="104">
                          <c:v>138.9857269295124</c:v>
                        </c:pt>
                        <c:pt idx="105">
                          <c:v>228.20739991945933</c:v>
                        </c:pt>
                        <c:pt idx="106">
                          <c:v>246.59146912352824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'Raw data'!$AZ$4:$AZ$110</c15:sqref>
                          </c15:formulaRef>
                        </c:ext>
                      </c:extLst>
                      <c:numCache>
                        <c:formatCode>General</c:formatCode>
                        <c:ptCount val="107"/>
                        <c:pt idx="11">
                          <c:v>59.093267257150401</c:v>
                        </c:pt>
                        <c:pt idx="12">
                          <c:v>42.91148212308677</c:v>
                        </c:pt>
                        <c:pt idx="13">
                          <c:v>97.036617135620602</c:v>
                        </c:pt>
                        <c:pt idx="14">
                          <c:v>102.82039705233576</c:v>
                        </c:pt>
                        <c:pt idx="15">
                          <c:v>113.61261430019549</c:v>
                        </c:pt>
                        <c:pt idx="16">
                          <c:v>142.22993284159642</c:v>
                        </c:pt>
                        <c:pt idx="17">
                          <c:v>183.28137057677199</c:v>
                        </c:pt>
                        <c:pt idx="18">
                          <c:v>227.29157878669346</c:v>
                        </c:pt>
                        <c:pt idx="19">
                          <c:v>261.47170637568775</c:v>
                        </c:pt>
                        <c:pt idx="20">
                          <c:v>269.8547597825002</c:v>
                        </c:pt>
                        <c:pt idx="21">
                          <c:v>283.6821272909396</c:v>
                        </c:pt>
                        <c:pt idx="22">
                          <c:v>282.67574470992798</c:v>
                        </c:pt>
                        <c:pt idx="23">
                          <c:v>265.19462749440424</c:v>
                        </c:pt>
                        <c:pt idx="24">
                          <c:v>281.14045097241751</c:v>
                        </c:pt>
                        <c:pt idx="25">
                          <c:v>279.88623542787656</c:v>
                        </c:pt>
                        <c:pt idx="26">
                          <c:v>310.23512093504735</c:v>
                        </c:pt>
                        <c:pt idx="27">
                          <c:v>305.02064763645541</c:v>
                        </c:pt>
                        <c:pt idx="28">
                          <c:v>334.85986797502477</c:v>
                        </c:pt>
                        <c:pt idx="29">
                          <c:v>357.83592107646962</c:v>
                        </c:pt>
                        <c:pt idx="30">
                          <c:v>395.46690268563617</c:v>
                        </c:pt>
                        <c:pt idx="31">
                          <c:v>426.01946725739026</c:v>
                        </c:pt>
                        <c:pt idx="32">
                          <c:v>449.02112972616521</c:v>
                        </c:pt>
                        <c:pt idx="33">
                          <c:v>491.33465676768753</c:v>
                        </c:pt>
                        <c:pt idx="34">
                          <c:v>515.59329275034952</c:v>
                        </c:pt>
                        <c:pt idx="35">
                          <c:v>512.96662118437257</c:v>
                        </c:pt>
                        <c:pt idx="36">
                          <c:v>498.00706887233326</c:v>
                        </c:pt>
                        <c:pt idx="37">
                          <c:v>499.25192328053464</c:v>
                        </c:pt>
                        <c:pt idx="38">
                          <c:v>475.9931764368456</c:v>
                        </c:pt>
                        <c:pt idx="39">
                          <c:v>484.82891201802568</c:v>
                        </c:pt>
                        <c:pt idx="40">
                          <c:v>482.94037720205347</c:v>
                        </c:pt>
                        <c:pt idx="41">
                          <c:v>489.04244225597381</c:v>
                        </c:pt>
                        <c:pt idx="42">
                          <c:v>512.29197017998945</c:v>
                        </c:pt>
                        <c:pt idx="43">
                          <c:v>494.55022879108253</c:v>
                        </c:pt>
                        <c:pt idx="44">
                          <c:v>483.86954793714432</c:v>
                        </c:pt>
                        <c:pt idx="45">
                          <c:v>462.48251883060027</c:v>
                        </c:pt>
                        <c:pt idx="46">
                          <c:v>449.07335293489405</c:v>
                        </c:pt>
                        <c:pt idx="47">
                          <c:v>444.18020410752263</c:v>
                        </c:pt>
                        <c:pt idx="48">
                          <c:v>434.87998922305417</c:v>
                        </c:pt>
                        <c:pt idx="49">
                          <c:v>385.70214621051053</c:v>
                        </c:pt>
                        <c:pt idx="50">
                          <c:v>381.87256186065656</c:v>
                        </c:pt>
                        <c:pt idx="51">
                          <c:v>489.20118204734825</c:v>
                        </c:pt>
                        <c:pt idx="52">
                          <c:v>680.12476559186746</c:v>
                        </c:pt>
                        <c:pt idx="53">
                          <c:v>861.6302508613536</c:v>
                        </c:pt>
                        <c:pt idx="54">
                          <c:v>920.63688955025691</c:v>
                        </c:pt>
                        <c:pt idx="55">
                          <c:v>886.17132224676664</c:v>
                        </c:pt>
                        <c:pt idx="56">
                          <c:v>706.22626924955603</c:v>
                        </c:pt>
                        <c:pt idx="57">
                          <c:v>523.33468395439513</c:v>
                        </c:pt>
                        <c:pt idx="58">
                          <c:v>442.02962104431839</c:v>
                        </c:pt>
                        <c:pt idx="59">
                          <c:v>438.9022890602314</c:v>
                        </c:pt>
                        <c:pt idx="60">
                          <c:v>495.66472313905984</c:v>
                        </c:pt>
                        <c:pt idx="61">
                          <c:v>639.3938875323812</c:v>
                        </c:pt>
                        <c:pt idx="62">
                          <c:v>866.50280664075945</c:v>
                        </c:pt>
                        <c:pt idx="63">
                          <c:v>1038.5347626361331</c:v>
                        </c:pt>
                        <c:pt idx="64">
                          <c:v>937.17658362939699</c:v>
                        </c:pt>
                        <c:pt idx="65">
                          <c:v>628.66606183852559</c:v>
                        </c:pt>
                        <c:pt idx="66">
                          <c:v>339.57587741098109</c:v>
                        </c:pt>
                        <c:pt idx="67">
                          <c:v>164.60626497215515</c:v>
                        </c:pt>
                        <c:pt idx="68">
                          <c:v>125.57534144497022</c:v>
                        </c:pt>
                        <c:pt idx="69">
                          <c:v>121.75935853799213</c:v>
                        </c:pt>
                        <c:pt idx="70">
                          <c:v>72.051392450256344</c:v>
                        </c:pt>
                        <c:pt idx="71">
                          <c:v>156.92209376769594</c:v>
                        </c:pt>
                        <c:pt idx="72">
                          <c:v>231.56346902419853</c:v>
                        </c:pt>
                        <c:pt idx="73">
                          <c:v>295.91546283412225</c:v>
                        </c:pt>
                        <c:pt idx="74">
                          <c:v>323.06970879953013</c:v>
                        </c:pt>
                        <c:pt idx="75">
                          <c:v>324.18764881170631</c:v>
                        </c:pt>
                        <c:pt idx="76">
                          <c:v>294.91756755642024</c:v>
                        </c:pt>
                        <c:pt idx="77">
                          <c:v>264.48592069644116</c:v>
                        </c:pt>
                        <c:pt idx="78">
                          <c:v>250.42571748878106</c:v>
                        </c:pt>
                        <c:pt idx="79">
                          <c:v>271.26254277479035</c:v>
                        </c:pt>
                        <c:pt idx="80">
                          <c:v>285.76764085059057</c:v>
                        </c:pt>
                        <c:pt idx="81">
                          <c:v>310.86606306585168</c:v>
                        </c:pt>
                        <c:pt idx="82">
                          <c:v>307.61310616120738</c:v>
                        </c:pt>
                        <c:pt idx="83">
                          <c:v>321.52516747180476</c:v>
                        </c:pt>
                        <c:pt idx="84">
                          <c:v>300.77505310503028</c:v>
                        </c:pt>
                        <c:pt idx="85">
                          <c:v>304.82132274009462</c:v>
                        </c:pt>
                        <c:pt idx="86">
                          <c:v>272.69840821206861</c:v>
                        </c:pt>
                        <c:pt idx="87">
                          <c:v>228.51486227595979</c:v>
                        </c:pt>
                        <c:pt idx="88">
                          <c:v>230.87062326509428</c:v>
                        </c:pt>
                        <c:pt idx="89">
                          <c:v>250.90453505022762</c:v>
                        </c:pt>
                        <c:pt idx="90">
                          <c:v>267.40089789797963</c:v>
                        </c:pt>
                        <c:pt idx="91">
                          <c:v>317.46026520429933</c:v>
                        </c:pt>
                        <c:pt idx="92">
                          <c:v>361.12029870910078</c:v>
                        </c:pt>
                        <c:pt idx="93">
                          <c:v>396.38104270989953</c:v>
                        </c:pt>
                        <c:pt idx="94">
                          <c:v>434.68261310477214</c:v>
                        </c:pt>
                        <c:pt idx="95">
                          <c:v>428.97588087133221</c:v>
                        </c:pt>
                        <c:pt idx="96">
                          <c:v>416.57504893814274</c:v>
                        </c:pt>
                        <c:pt idx="97">
                          <c:v>379.68286047834738</c:v>
                        </c:pt>
                        <c:pt idx="98">
                          <c:v>280.68383020992007</c:v>
                        </c:pt>
                        <c:pt idx="99">
                          <c:v>106.68120007761419</c:v>
                        </c:pt>
                        <c:pt idx="100">
                          <c:v>12.089051084555724</c:v>
                        </c:pt>
                        <c:pt idx="101">
                          <c:v>42.428351414841188</c:v>
                        </c:pt>
                        <c:pt idx="102">
                          <c:v>102.26520037797421</c:v>
                        </c:pt>
                        <c:pt idx="103">
                          <c:v>35.44030972420007</c:v>
                        </c:pt>
                        <c:pt idx="104">
                          <c:v>138.9857269295124</c:v>
                        </c:pt>
                        <c:pt idx="105">
                          <c:v>228.20739991945933</c:v>
                        </c:pt>
                        <c:pt idx="106">
                          <c:v>246.59146912352824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chemeClr val="accent6">
                          <a:alpha val="20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>
                      <c:ext uri="{02D57815-91ED-43cb-92C2-25804820EDAC}">
                        <c15:formulaRef>
                          <c15:sqref>'Raw data'!$AW$4:$AW$110</c15:sqref>
                        </c15:formulaRef>
                      </c:ext>
                    </c:extLst>
                    <c:numCache>
                      <c:formatCode>General</c:formatCode>
                      <c:ptCount val="107"/>
                      <c:pt idx="11">
                        <c:v>1359.8802500000002</c:v>
                      </c:pt>
                      <c:pt idx="12">
                        <c:v>1347.2379999999998</c:v>
                      </c:pt>
                      <c:pt idx="13">
                        <c:v>1367.39175</c:v>
                      </c:pt>
                      <c:pt idx="14">
                        <c:v>1342.701</c:v>
                      </c:pt>
                      <c:pt idx="15">
                        <c:v>1357.4022500000001</c:v>
                      </c:pt>
                      <c:pt idx="16">
                        <c:v>1366.3187499999999</c:v>
                      </c:pt>
                      <c:pt idx="17">
                        <c:v>1372.1934999999999</c:v>
                      </c:pt>
                      <c:pt idx="18">
                        <c:v>1379.3010833333333</c:v>
                      </c:pt>
                      <c:pt idx="19">
                        <c:v>1387.0220833333333</c:v>
                      </c:pt>
                      <c:pt idx="20">
                        <c:v>1279.3910833333334</c:v>
                      </c:pt>
                      <c:pt idx="21">
                        <c:v>1229.4782499999999</c:v>
                      </c:pt>
                      <c:pt idx="22">
                        <c:v>1255.5797500000001</c:v>
                      </c:pt>
                      <c:pt idx="23">
                        <c:v>1285.4504166666668</c:v>
                      </c:pt>
                      <c:pt idx="24">
                        <c:v>1297.1743611111112</c:v>
                      </c:pt>
                      <c:pt idx="25">
                        <c:v>1305.8595555555555</c:v>
                      </c:pt>
                      <c:pt idx="26">
                        <c:v>1326.8764166666667</c:v>
                      </c:pt>
                      <c:pt idx="27">
                        <c:v>1351.4059999999999</c:v>
                      </c:pt>
                      <c:pt idx="28">
                        <c:v>1384.1467499999999</c:v>
                      </c:pt>
                      <c:pt idx="29">
                        <c:v>1437.7066666666667</c:v>
                      </c:pt>
                      <c:pt idx="30">
                        <c:v>1490.2393333333337</c:v>
                      </c:pt>
                      <c:pt idx="31">
                        <c:v>1576.1198333333334</c:v>
                      </c:pt>
                      <c:pt idx="32">
                        <c:v>1639.4415000000001</c:v>
                      </c:pt>
                      <c:pt idx="33">
                        <c:v>1692.2625833333332</c:v>
                      </c:pt>
                      <c:pt idx="34">
                        <c:v>1769.028333333333</c:v>
                      </c:pt>
                      <c:pt idx="35">
                        <c:v>1792.2402500000001</c:v>
                      </c:pt>
                      <c:pt idx="36">
                        <c:v>1816.7662499999999</c:v>
                      </c:pt>
                      <c:pt idx="37">
                        <c:v>1859.9024999999999</c:v>
                      </c:pt>
                      <c:pt idx="38">
                        <c:v>1891.26</c:v>
                      </c:pt>
                      <c:pt idx="39">
                        <c:v>1883.8979166666668</c:v>
                      </c:pt>
                      <c:pt idx="40">
                        <c:v>1860.1085000000003</c:v>
                      </c:pt>
                      <c:pt idx="41">
                        <c:v>1835.7950000000001</c:v>
                      </c:pt>
                      <c:pt idx="42">
                        <c:v>1858.2768333333333</c:v>
                      </c:pt>
                      <c:pt idx="43">
                        <c:v>1838.2090000000001</c:v>
                      </c:pt>
                      <c:pt idx="44">
                        <c:v>1827.8254166666666</c:v>
                      </c:pt>
                      <c:pt idx="45">
                        <c:v>1863.7298333333335</c:v>
                      </c:pt>
                      <c:pt idx="46">
                        <c:v>1891.5235</c:v>
                      </c:pt>
                      <c:pt idx="47">
                        <c:v>1965.8860000000002</c:v>
                      </c:pt>
                      <c:pt idx="48">
                        <c:v>2105.0369166666665</c:v>
                      </c:pt>
                      <c:pt idx="49">
                        <c:v>2243.0534166666671</c:v>
                      </c:pt>
                      <c:pt idx="50">
                        <c:v>2407.0791666666664</c:v>
                      </c:pt>
                      <c:pt idx="51">
                        <c:v>2621.2876666666666</c:v>
                      </c:pt>
                      <c:pt idx="52">
                        <c:v>2866.1181666666671</c:v>
                      </c:pt>
                      <c:pt idx="53">
                        <c:v>3145.7694166666661</c:v>
                      </c:pt>
                      <c:pt idx="54">
                        <c:v>3236.8490833333331</c:v>
                      </c:pt>
                      <c:pt idx="55">
                        <c:v>3106.3154166666668</c:v>
                      </c:pt>
                      <c:pt idx="56">
                        <c:v>2814.6653333333329</c:v>
                      </c:pt>
                      <c:pt idx="57">
                        <c:v>2504.6124166666668</c:v>
                      </c:pt>
                      <c:pt idx="58">
                        <c:v>2257.5771666666665</c:v>
                      </c:pt>
                      <c:pt idx="59">
                        <c:v>2126.4607500000002</c:v>
                      </c:pt>
                      <c:pt idx="60">
                        <c:v>2158.6720833333334</c:v>
                      </c:pt>
                      <c:pt idx="61">
                        <c:v>2365.2010833333334</c:v>
                      </c:pt>
                      <c:pt idx="62">
                        <c:v>2677.2954999999997</c:v>
                      </c:pt>
                      <c:pt idx="63">
                        <c:v>3022.73875</c:v>
                      </c:pt>
                      <c:pt idx="64">
                        <c:v>3141.1976666666669</c:v>
                      </c:pt>
                      <c:pt idx="65">
                        <c:v>3030.6032500000001</c:v>
                      </c:pt>
                      <c:pt idx="66">
                        <c:v>2852.6177499999999</c:v>
                      </c:pt>
                      <c:pt idx="67">
                        <c:v>2679.7236666666668</c:v>
                      </c:pt>
                      <c:pt idx="68">
                        <c:v>2483.1119166666667</c:v>
                      </c:pt>
                      <c:pt idx="69">
                        <c:v>2268.8981666666664</c:v>
                      </c:pt>
                      <c:pt idx="70">
                        <c:v>2121.4660833333332</c:v>
                      </c:pt>
                      <c:pt idx="71">
                        <c:v>2023.3632500000001</c:v>
                      </c:pt>
                      <c:pt idx="72">
                        <c:v>1958.9784166666668</c:v>
                      </c:pt>
                      <c:pt idx="73">
                        <c:v>1887.7293333333334</c:v>
                      </c:pt>
                      <c:pt idx="74">
                        <c:v>1831.3374999999999</c:v>
                      </c:pt>
                      <c:pt idx="75">
                        <c:v>1785.17725</c:v>
                      </c:pt>
                      <c:pt idx="76">
                        <c:v>1720.2570833333332</c:v>
                      </c:pt>
                      <c:pt idx="77">
                        <c:v>1686.5265833333335</c:v>
                      </c:pt>
                      <c:pt idx="78">
                        <c:v>1674.1453333333332</c:v>
                      </c:pt>
                      <c:pt idx="79">
                        <c:v>1681.2778333333335</c:v>
                      </c:pt>
                      <c:pt idx="80">
                        <c:v>1710.3727500000002</c:v>
                      </c:pt>
                      <c:pt idx="81">
                        <c:v>1748.91425</c:v>
                      </c:pt>
                      <c:pt idx="82">
                        <c:v>1787.5341666666666</c:v>
                      </c:pt>
                      <c:pt idx="83">
                        <c:v>1819.715833333333</c:v>
                      </c:pt>
                      <c:pt idx="84">
                        <c:v>1849.2893333333332</c:v>
                      </c:pt>
                      <c:pt idx="85">
                        <c:v>1861.9868333333334</c:v>
                      </c:pt>
                      <c:pt idx="86">
                        <c:v>1833.1176666666663</c:v>
                      </c:pt>
                      <c:pt idx="87">
                        <c:v>1763.7997499999999</c:v>
                      </c:pt>
                      <c:pt idx="88">
                        <c:v>1681.75575</c:v>
                      </c:pt>
                      <c:pt idx="89">
                        <c:v>1628.6039166666667</c:v>
                      </c:pt>
                      <c:pt idx="90">
                        <c:v>1587.8586666666667</c:v>
                      </c:pt>
                      <c:pt idx="91">
                        <c:v>1584.8938333333333</c:v>
                      </c:pt>
                      <c:pt idx="92">
                        <c:v>1598.6689999999999</c:v>
                      </c:pt>
                      <c:pt idx="93">
                        <c:v>1617.7911111111109</c:v>
                      </c:pt>
                      <c:pt idx="94">
                        <c:v>1663.3954444444444</c:v>
                      </c:pt>
                      <c:pt idx="95">
                        <c:v>1691.6692777777778</c:v>
                      </c:pt>
                      <c:pt idx="96">
                        <c:v>1720.5392222222224</c:v>
                      </c:pt>
                      <c:pt idx="97">
                        <c:v>1713.1750833333333</c:v>
                      </c:pt>
                      <c:pt idx="98">
                        <c:v>1782.3657499999999</c:v>
                      </c:pt>
                      <c:pt idx="99">
                        <c:v>1896.5929999999998</c:v>
                      </c:pt>
                      <c:pt idx="100">
                        <c:v>1898.3127500000001</c:v>
                      </c:pt>
                      <c:pt idx="101">
                        <c:v>1899.1243750000001</c:v>
                      </c:pt>
                      <c:pt idx="102">
                        <c:v>1751.0360833333334</c:v>
                      </c:pt>
                      <c:pt idx="103">
                        <c:v>1757.8894166666664</c:v>
                      </c:pt>
                      <c:pt idx="104">
                        <c:v>1834.56575</c:v>
                      </c:pt>
                      <c:pt idx="105">
                        <c:v>1835.2359999999999</c:v>
                      </c:pt>
                      <c:pt idx="106">
                        <c:v>1777.7795000000001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4D71-6848-9B9C-29CE5493902C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data'!$AX$2</c15:sqref>
                        </c15:formulaRef>
                      </c:ext>
                    </c:extLst>
                    <c:strCache>
                      <c:ptCount val="1"/>
                      <c:pt idx="0">
                        <c:v>Average Posterior PKC-3 mCh</c:v>
                      </c:pt>
                    </c:strCache>
                  </c:strRef>
                </c:tx>
                <c:spPr>
                  <a:ln w="28575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data'!$BA$4:$BA$110</c15:sqref>
                          </c15:formulaRef>
                        </c:ext>
                      </c:extLst>
                      <c:numCache>
                        <c:formatCode>General</c:formatCode>
                        <c:ptCount val="107"/>
                        <c:pt idx="11">
                          <c:v>822.26300959007312</c:v>
                        </c:pt>
                        <c:pt idx="12">
                          <c:v>674.29136968524267</c:v>
                        </c:pt>
                        <c:pt idx="13">
                          <c:v>442.17119439208591</c:v>
                        </c:pt>
                        <c:pt idx="14">
                          <c:v>416.41270856702295</c:v>
                        </c:pt>
                        <c:pt idx="15">
                          <c:v>371.90316511845344</c:v>
                        </c:pt>
                        <c:pt idx="16">
                          <c:v>386.11813274064764</c:v>
                        </c:pt>
                        <c:pt idx="17">
                          <c:v>347.61440073808757</c:v>
                        </c:pt>
                        <c:pt idx="18">
                          <c:v>294.91090390912939</c:v>
                        </c:pt>
                        <c:pt idx="19">
                          <c:v>276.24823463327488</c:v>
                        </c:pt>
                        <c:pt idx="20">
                          <c:v>225.74084625918246</c:v>
                        </c:pt>
                        <c:pt idx="21">
                          <c:v>254.40995067742048</c:v>
                        </c:pt>
                        <c:pt idx="22">
                          <c:v>276.63388933133831</c:v>
                        </c:pt>
                        <c:pt idx="23">
                          <c:v>291.85052806990461</c:v>
                        </c:pt>
                        <c:pt idx="24">
                          <c:v>310.51785708516888</c:v>
                        </c:pt>
                        <c:pt idx="25">
                          <c:v>333.57718927459024</c:v>
                        </c:pt>
                        <c:pt idx="26">
                          <c:v>366.91978205928984</c:v>
                        </c:pt>
                        <c:pt idx="27">
                          <c:v>367.15513950724358</c:v>
                        </c:pt>
                        <c:pt idx="28">
                          <c:v>391.19673481784923</c:v>
                        </c:pt>
                        <c:pt idx="29">
                          <c:v>397.37248869113171</c:v>
                        </c:pt>
                        <c:pt idx="30">
                          <c:v>387.03317113241519</c:v>
                        </c:pt>
                        <c:pt idx="31">
                          <c:v>386.31147365583877</c:v>
                        </c:pt>
                        <c:pt idx="32">
                          <c:v>377.34000555039216</c:v>
                        </c:pt>
                        <c:pt idx="33">
                          <c:v>367.51559496922442</c:v>
                        </c:pt>
                        <c:pt idx="34">
                          <c:v>356.60142113897041</c:v>
                        </c:pt>
                        <c:pt idx="35">
                          <c:v>349.35344703994065</c:v>
                        </c:pt>
                        <c:pt idx="36">
                          <c:v>330.74376013580599</c:v>
                        </c:pt>
                        <c:pt idx="37">
                          <c:v>321.69461275809982</c:v>
                        </c:pt>
                        <c:pt idx="38">
                          <c:v>289.37813042824484</c:v>
                        </c:pt>
                        <c:pt idx="39">
                          <c:v>241.59142608014375</c:v>
                        </c:pt>
                        <c:pt idx="40">
                          <c:v>233.18559545849581</c:v>
                        </c:pt>
                        <c:pt idx="41">
                          <c:v>191.57631827964371</c:v>
                        </c:pt>
                        <c:pt idx="42">
                          <c:v>174.33937085651613</c:v>
                        </c:pt>
                        <c:pt idx="43">
                          <c:v>168.12572861198998</c:v>
                        </c:pt>
                        <c:pt idx="44">
                          <c:v>158.86445562812608</c:v>
                        </c:pt>
                        <c:pt idx="45">
                          <c:v>175.56031600035882</c:v>
                        </c:pt>
                        <c:pt idx="46">
                          <c:v>187.86196890175998</c:v>
                        </c:pt>
                        <c:pt idx="47">
                          <c:v>217.73945237556867</c:v>
                        </c:pt>
                        <c:pt idx="48">
                          <c:v>218.46850711272438</c:v>
                        </c:pt>
                        <c:pt idx="49">
                          <c:v>266.89298657202153</c:v>
                        </c:pt>
                        <c:pt idx="50">
                          <c:v>293.13633822431927</c:v>
                        </c:pt>
                        <c:pt idx="51">
                          <c:v>369.2788878016176</c:v>
                        </c:pt>
                        <c:pt idx="52">
                          <c:v>490.07479161469649</c:v>
                        </c:pt>
                        <c:pt idx="53">
                          <c:v>648.50135540800466</c:v>
                        </c:pt>
                        <c:pt idx="54">
                          <c:v>743.26820564653769</c:v>
                        </c:pt>
                        <c:pt idx="55">
                          <c:v>685.76861655232096</c:v>
                        </c:pt>
                        <c:pt idx="56">
                          <c:v>468.84528082913272</c:v>
                        </c:pt>
                        <c:pt idx="57">
                          <c:v>320.61436909042305</c:v>
                        </c:pt>
                        <c:pt idx="58">
                          <c:v>220.41320623476116</c:v>
                        </c:pt>
                        <c:pt idx="59">
                          <c:v>202.5039702441556</c:v>
                        </c:pt>
                        <c:pt idx="60">
                          <c:v>280.84815148151381</c:v>
                        </c:pt>
                        <c:pt idx="61">
                          <c:v>462.74700534714509</c:v>
                        </c:pt>
                        <c:pt idx="62">
                          <c:v>707.4844453447364</c:v>
                        </c:pt>
                        <c:pt idx="63">
                          <c:v>869.93880360522155</c:v>
                        </c:pt>
                        <c:pt idx="64">
                          <c:v>798.76838270478208</c:v>
                        </c:pt>
                        <c:pt idx="65">
                          <c:v>469.32581676221952</c:v>
                        </c:pt>
                        <c:pt idx="66">
                          <c:v>157.85178654701156</c:v>
                        </c:pt>
                        <c:pt idx="67">
                          <c:v>34.422843520267811</c:v>
                        </c:pt>
                        <c:pt idx="68">
                          <c:v>80.528779657104536</c:v>
                        </c:pt>
                        <c:pt idx="69">
                          <c:v>123.08723780793652</c:v>
                        </c:pt>
                        <c:pt idx="70">
                          <c:v>134.54119626809492</c:v>
                        </c:pt>
                        <c:pt idx="71">
                          <c:v>185.25370811521586</c:v>
                        </c:pt>
                        <c:pt idx="72">
                          <c:v>231.15982069866166</c:v>
                        </c:pt>
                        <c:pt idx="73">
                          <c:v>203.06838241238651</c:v>
                        </c:pt>
                        <c:pt idx="74">
                          <c:v>203.89196234530877</c:v>
                        </c:pt>
                        <c:pt idx="75">
                          <c:v>186.90110623987067</c:v>
                        </c:pt>
                        <c:pt idx="76">
                          <c:v>199.810791762013</c:v>
                        </c:pt>
                        <c:pt idx="77">
                          <c:v>202.89292522694294</c:v>
                        </c:pt>
                        <c:pt idx="78">
                          <c:v>159.28698079880849</c:v>
                        </c:pt>
                        <c:pt idx="79">
                          <c:v>116.44028550085592</c:v>
                        </c:pt>
                        <c:pt idx="80">
                          <c:v>72.8811851393246</c:v>
                        </c:pt>
                        <c:pt idx="81">
                          <c:v>73.666446891687499</c:v>
                        </c:pt>
                        <c:pt idx="82">
                          <c:v>72.811488475520036</c:v>
                        </c:pt>
                        <c:pt idx="83">
                          <c:v>90.772628657518936</c:v>
                        </c:pt>
                        <c:pt idx="84">
                          <c:v>110.6276814762584</c:v>
                        </c:pt>
                        <c:pt idx="85">
                          <c:v>120.30865514436522</c:v>
                        </c:pt>
                        <c:pt idx="86">
                          <c:v>90.703063030670776</c:v>
                        </c:pt>
                        <c:pt idx="87">
                          <c:v>66.83744331024333</c:v>
                        </c:pt>
                        <c:pt idx="88">
                          <c:v>56.268518516314622</c:v>
                        </c:pt>
                        <c:pt idx="89">
                          <c:v>39.241966743472965</c:v>
                        </c:pt>
                        <c:pt idx="90">
                          <c:v>14.811855227176409</c:v>
                        </c:pt>
                        <c:pt idx="91">
                          <c:v>40.021610458444911</c:v>
                        </c:pt>
                        <c:pt idx="92">
                          <c:v>55.430068506929295</c:v>
                        </c:pt>
                        <c:pt idx="93">
                          <c:v>101.51029390042176</c:v>
                        </c:pt>
                        <c:pt idx="94">
                          <c:v>123.49402825373103</c:v>
                        </c:pt>
                        <c:pt idx="95">
                          <c:v>141.69880632267447</c:v>
                        </c:pt>
                        <c:pt idx="96">
                          <c:v>185.09826068091374</c:v>
                        </c:pt>
                        <c:pt idx="97">
                          <c:v>155.07119901814761</c:v>
                        </c:pt>
                        <c:pt idx="98">
                          <c:v>182.81754340940597</c:v>
                        </c:pt>
                        <c:pt idx="99">
                          <c:v>258.65435725718021</c:v>
                        </c:pt>
                        <c:pt idx="100">
                          <c:v>246.11311138605569</c:v>
                        </c:pt>
                        <c:pt idx="101">
                          <c:v>208.65289221583106</c:v>
                        </c:pt>
                        <c:pt idx="102">
                          <c:v>203.93643105975161</c:v>
                        </c:pt>
                        <c:pt idx="103">
                          <c:v>196.82706163057196</c:v>
                        </c:pt>
                        <c:pt idx="104">
                          <c:v>125.03062104940545</c:v>
                        </c:pt>
                        <c:pt idx="105">
                          <c:v>123.27805689223447</c:v>
                        </c:pt>
                        <c:pt idx="106">
                          <c:v>154.15705647326038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data'!$BA$4:$BA$110</c15:sqref>
                          </c15:formulaRef>
                        </c:ext>
                      </c:extLst>
                      <c:numCache>
                        <c:formatCode>General</c:formatCode>
                        <c:ptCount val="107"/>
                        <c:pt idx="11">
                          <c:v>822.26300959007312</c:v>
                        </c:pt>
                        <c:pt idx="12">
                          <c:v>674.29136968524267</c:v>
                        </c:pt>
                        <c:pt idx="13">
                          <c:v>442.17119439208591</c:v>
                        </c:pt>
                        <c:pt idx="14">
                          <c:v>416.41270856702295</c:v>
                        </c:pt>
                        <c:pt idx="15">
                          <c:v>371.90316511845344</c:v>
                        </c:pt>
                        <c:pt idx="16">
                          <c:v>386.11813274064764</c:v>
                        </c:pt>
                        <c:pt idx="17">
                          <c:v>347.61440073808757</c:v>
                        </c:pt>
                        <c:pt idx="18">
                          <c:v>294.91090390912939</c:v>
                        </c:pt>
                        <c:pt idx="19">
                          <c:v>276.24823463327488</c:v>
                        </c:pt>
                        <c:pt idx="20">
                          <c:v>225.74084625918246</c:v>
                        </c:pt>
                        <c:pt idx="21">
                          <c:v>254.40995067742048</c:v>
                        </c:pt>
                        <c:pt idx="22">
                          <c:v>276.63388933133831</c:v>
                        </c:pt>
                        <c:pt idx="23">
                          <c:v>291.85052806990461</c:v>
                        </c:pt>
                        <c:pt idx="24">
                          <c:v>310.51785708516888</c:v>
                        </c:pt>
                        <c:pt idx="25">
                          <c:v>333.57718927459024</c:v>
                        </c:pt>
                        <c:pt idx="26">
                          <c:v>366.91978205928984</c:v>
                        </c:pt>
                        <c:pt idx="27">
                          <c:v>367.15513950724358</c:v>
                        </c:pt>
                        <c:pt idx="28">
                          <c:v>391.19673481784923</c:v>
                        </c:pt>
                        <c:pt idx="29">
                          <c:v>397.37248869113171</c:v>
                        </c:pt>
                        <c:pt idx="30">
                          <c:v>387.03317113241519</c:v>
                        </c:pt>
                        <c:pt idx="31">
                          <c:v>386.31147365583877</c:v>
                        </c:pt>
                        <c:pt idx="32">
                          <c:v>377.34000555039216</c:v>
                        </c:pt>
                        <c:pt idx="33">
                          <c:v>367.51559496922442</c:v>
                        </c:pt>
                        <c:pt idx="34">
                          <c:v>356.60142113897041</c:v>
                        </c:pt>
                        <c:pt idx="35">
                          <c:v>349.35344703994065</c:v>
                        </c:pt>
                        <c:pt idx="36">
                          <c:v>330.74376013580599</c:v>
                        </c:pt>
                        <c:pt idx="37">
                          <c:v>321.69461275809982</c:v>
                        </c:pt>
                        <c:pt idx="38">
                          <c:v>289.37813042824484</c:v>
                        </c:pt>
                        <c:pt idx="39">
                          <c:v>241.59142608014375</c:v>
                        </c:pt>
                        <c:pt idx="40">
                          <c:v>233.18559545849581</c:v>
                        </c:pt>
                        <c:pt idx="41">
                          <c:v>191.57631827964371</c:v>
                        </c:pt>
                        <c:pt idx="42">
                          <c:v>174.33937085651613</c:v>
                        </c:pt>
                        <c:pt idx="43">
                          <c:v>168.12572861198998</c:v>
                        </c:pt>
                        <c:pt idx="44">
                          <c:v>158.86445562812608</c:v>
                        </c:pt>
                        <c:pt idx="45">
                          <c:v>175.56031600035882</c:v>
                        </c:pt>
                        <c:pt idx="46">
                          <c:v>187.86196890175998</c:v>
                        </c:pt>
                        <c:pt idx="47">
                          <c:v>217.73945237556867</c:v>
                        </c:pt>
                        <c:pt idx="48">
                          <c:v>218.46850711272438</c:v>
                        </c:pt>
                        <c:pt idx="49">
                          <c:v>266.89298657202153</c:v>
                        </c:pt>
                        <c:pt idx="50">
                          <c:v>293.13633822431927</c:v>
                        </c:pt>
                        <c:pt idx="51">
                          <c:v>369.2788878016176</c:v>
                        </c:pt>
                        <c:pt idx="52">
                          <c:v>490.07479161469649</c:v>
                        </c:pt>
                        <c:pt idx="53">
                          <c:v>648.50135540800466</c:v>
                        </c:pt>
                        <c:pt idx="54">
                          <c:v>743.26820564653769</c:v>
                        </c:pt>
                        <c:pt idx="55">
                          <c:v>685.76861655232096</c:v>
                        </c:pt>
                        <c:pt idx="56">
                          <c:v>468.84528082913272</c:v>
                        </c:pt>
                        <c:pt idx="57">
                          <c:v>320.61436909042305</c:v>
                        </c:pt>
                        <c:pt idx="58">
                          <c:v>220.41320623476116</c:v>
                        </c:pt>
                        <c:pt idx="59">
                          <c:v>202.5039702441556</c:v>
                        </c:pt>
                        <c:pt idx="60">
                          <c:v>280.84815148151381</c:v>
                        </c:pt>
                        <c:pt idx="61">
                          <c:v>462.74700534714509</c:v>
                        </c:pt>
                        <c:pt idx="62">
                          <c:v>707.4844453447364</c:v>
                        </c:pt>
                        <c:pt idx="63">
                          <c:v>869.93880360522155</c:v>
                        </c:pt>
                        <c:pt idx="64">
                          <c:v>798.76838270478208</c:v>
                        </c:pt>
                        <c:pt idx="65">
                          <c:v>469.32581676221952</c:v>
                        </c:pt>
                        <c:pt idx="66">
                          <c:v>157.85178654701156</c:v>
                        </c:pt>
                        <c:pt idx="67">
                          <c:v>34.422843520267811</c:v>
                        </c:pt>
                        <c:pt idx="68">
                          <c:v>80.528779657104536</c:v>
                        </c:pt>
                        <c:pt idx="69">
                          <c:v>123.08723780793652</c:v>
                        </c:pt>
                        <c:pt idx="70">
                          <c:v>134.54119626809492</c:v>
                        </c:pt>
                        <c:pt idx="71">
                          <c:v>185.25370811521586</c:v>
                        </c:pt>
                        <c:pt idx="72">
                          <c:v>231.15982069866166</c:v>
                        </c:pt>
                        <c:pt idx="73">
                          <c:v>203.06838241238651</c:v>
                        </c:pt>
                        <c:pt idx="74">
                          <c:v>203.89196234530877</c:v>
                        </c:pt>
                        <c:pt idx="75">
                          <c:v>186.90110623987067</c:v>
                        </c:pt>
                        <c:pt idx="76">
                          <c:v>199.810791762013</c:v>
                        </c:pt>
                        <c:pt idx="77">
                          <c:v>202.89292522694294</c:v>
                        </c:pt>
                        <c:pt idx="78">
                          <c:v>159.28698079880849</c:v>
                        </c:pt>
                        <c:pt idx="79">
                          <c:v>116.44028550085592</c:v>
                        </c:pt>
                        <c:pt idx="80">
                          <c:v>72.8811851393246</c:v>
                        </c:pt>
                        <c:pt idx="81">
                          <c:v>73.666446891687499</c:v>
                        </c:pt>
                        <c:pt idx="82">
                          <c:v>72.811488475520036</c:v>
                        </c:pt>
                        <c:pt idx="83">
                          <c:v>90.772628657518936</c:v>
                        </c:pt>
                        <c:pt idx="84">
                          <c:v>110.6276814762584</c:v>
                        </c:pt>
                        <c:pt idx="85">
                          <c:v>120.30865514436522</c:v>
                        </c:pt>
                        <c:pt idx="86">
                          <c:v>90.703063030670776</c:v>
                        </c:pt>
                        <c:pt idx="87">
                          <c:v>66.83744331024333</c:v>
                        </c:pt>
                        <c:pt idx="88">
                          <c:v>56.268518516314622</c:v>
                        </c:pt>
                        <c:pt idx="89">
                          <c:v>39.241966743472965</c:v>
                        </c:pt>
                        <c:pt idx="90">
                          <c:v>14.811855227176409</c:v>
                        </c:pt>
                        <c:pt idx="91">
                          <c:v>40.021610458444911</c:v>
                        </c:pt>
                        <c:pt idx="92">
                          <c:v>55.430068506929295</c:v>
                        </c:pt>
                        <c:pt idx="93">
                          <c:v>101.51029390042176</c:v>
                        </c:pt>
                        <c:pt idx="94">
                          <c:v>123.49402825373103</c:v>
                        </c:pt>
                        <c:pt idx="95">
                          <c:v>141.69880632267447</c:v>
                        </c:pt>
                        <c:pt idx="96">
                          <c:v>185.09826068091374</c:v>
                        </c:pt>
                        <c:pt idx="97">
                          <c:v>155.07119901814761</c:v>
                        </c:pt>
                        <c:pt idx="98">
                          <c:v>182.81754340940597</c:v>
                        </c:pt>
                        <c:pt idx="99">
                          <c:v>258.65435725718021</c:v>
                        </c:pt>
                        <c:pt idx="100">
                          <c:v>246.11311138605569</c:v>
                        </c:pt>
                        <c:pt idx="101">
                          <c:v>208.65289221583106</c:v>
                        </c:pt>
                        <c:pt idx="102">
                          <c:v>203.93643105975161</c:v>
                        </c:pt>
                        <c:pt idx="103">
                          <c:v>196.82706163057196</c:v>
                        </c:pt>
                        <c:pt idx="104">
                          <c:v>125.03062104940545</c:v>
                        </c:pt>
                        <c:pt idx="105">
                          <c:v>123.27805689223447</c:v>
                        </c:pt>
                        <c:pt idx="106">
                          <c:v>154.15705647326038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rgbClr val="FF0000">
                          <a:alpha val="20000"/>
                        </a:srgb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data'!$AX$4:$AX$110</c15:sqref>
                        </c15:formulaRef>
                      </c:ext>
                    </c:extLst>
                    <c:numCache>
                      <c:formatCode>General</c:formatCode>
                      <c:ptCount val="107"/>
                      <c:pt idx="11">
                        <c:v>1984.6077500000001</c:v>
                      </c:pt>
                      <c:pt idx="12">
                        <c:v>1863.2190000000001</c:v>
                      </c:pt>
                      <c:pt idx="13">
                        <c:v>1705.6902500000001</c:v>
                      </c:pt>
                      <c:pt idx="14">
                        <c:v>1644.8267500000002</c:v>
                      </c:pt>
                      <c:pt idx="15">
                        <c:v>1638.6412500000001</c:v>
                      </c:pt>
                      <c:pt idx="16">
                        <c:v>1665.2597499999999</c:v>
                      </c:pt>
                      <c:pt idx="17">
                        <c:v>1610.5945000000002</c:v>
                      </c:pt>
                      <c:pt idx="18">
                        <c:v>1633.7745</c:v>
                      </c:pt>
                      <c:pt idx="19">
                        <c:v>1642.2719999999999</c:v>
                      </c:pt>
                      <c:pt idx="20">
                        <c:v>1539.6247500000002</c:v>
                      </c:pt>
                      <c:pt idx="21">
                        <c:v>1541.1914999999999</c:v>
                      </c:pt>
                      <c:pt idx="22">
                        <c:v>1549.1711666666667</c:v>
                      </c:pt>
                      <c:pt idx="23">
                        <c:v>1567.793138888889</c:v>
                      </c:pt>
                      <c:pt idx="24">
                        <c:v>1589.8698888888891</c:v>
                      </c:pt>
                      <c:pt idx="25">
                        <c:v>1621.0589722222221</c:v>
                      </c:pt>
                      <c:pt idx="26">
                        <c:v>1617.501</c:v>
                      </c:pt>
                      <c:pt idx="27">
                        <c:v>1644.4178333333332</c:v>
                      </c:pt>
                      <c:pt idx="28">
                        <c:v>1661.7980833333331</c:v>
                      </c:pt>
                      <c:pt idx="29">
                        <c:v>1683.6339166666667</c:v>
                      </c:pt>
                      <c:pt idx="30">
                        <c:v>1703.2075000000002</c:v>
                      </c:pt>
                      <c:pt idx="31">
                        <c:v>1734.4908333333333</c:v>
                      </c:pt>
                      <c:pt idx="32">
                        <c:v>1765.4410833333334</c:v>
                      </c:pt>
                      <c:pt idx="33">
                        <c:v>1807.7549166666668</c:v>
                      </c:pt>
                      <c:pt idx="34">
                        <c:v>1853.0518333333332</c:v>
                      </c:pt>
                      <c:pt idx="35">
                        <c:v>1885.7177499999998</c:v>
                      </c:pt>
                      <c:pt idx="36">
                        <c:v>1900.3333333333333</c:v>
                      </c:pt>
                      <c:pt idx="37">
                        <c:v>1928.9979166666665</c:v>
                      </c:pt>
                      <c:pt idx="38">
                        <c:v>1945.5063333333335</c:v>
                      </c:pt>
                      <c:pt idx="39">
                        <c:v>1968.48225</c:v>
                      </c:pt>
                      <c:pt idx="40">
                        <c:v>1981.3670833333333</c:v>
                      </c:pt>
                      <c:pt idx="41">
                        <c:v>1977.9424166666668</c:v>
                      </c:pt>
                      <c:pt idx="42">
                        <c:v>1988.8595833333336</c:v>
                      </c:pt>
                      <c:pt idx="43">
                        <c:v>2004.3575000000001</c:v>
                      </c:pt>
                      <c:pt idx="44">
                        <c:v>2002.6459166666666</c:v>
                      </c:pt>
                      <c:pt idx="45">
                        <c:v>2008.2953333333335</c:v>
                      </c:pt>
                      <c:pt idx="46">
                        <c:v>2041.0753333333334</c:v>
                      </c:pt>
                      <c:pt idx="47">
                        <c:v>2075.24775</c:v>
                      </c:pt>
                      <c:pt idx="48">
                        <c:v>2131.3992499999999</c:v>
                      </c:pt>
                      <c:pt idx="49">
                        <c:v>2289.4834166666665</c:v>
                      </c:pt>
                      <c:pt idx="50">
                        <c:v>2481.645</c:v>
                      </c:pt>
                      <c:pt idx="51">
                        <c:v>2744.1985000000004</c:v>
                      </c:pt>
                      <c:pt idx="52">
                        <c:v>3053.3027500000003</c:v>
                      </c:pt>
                      <c:pt idx="53">
                        <c:v>3344.3620833333334</c:v>
                      </c:pt>
                      <c:pt idx="54">
                        <c:v>3470.8028333333332</c:v>
                      </c:pt>
                      <c:pt idx="55">
                        <c:v>3391.7125833333334</c:v>
                      </c:pt>
                      <c:pt idx="56">
                        <c:v>3138.7227500000004</c:v>
                      </c:pt>
                      <c:pt idx="57">
                        <c:v>2879.8807499999998</c:v>
                      </c:pt>
                      <c:pt idx="58">
                        <c:v>2641.9482499999999</c:v>
                      </c:pt>
                      <c:pt idx="59">
                        <c:v>2525.7760833333336</c:v>
                      </c:pt>
                      <c:pt idx="60">
                        <c:v>2494.0421666666666</c:v>
                      </c:pt>
                      <c:pt idx="61">
                        <c:v>2614.9177500000001</c:v>
                      </c:pt>
                      <c:pt idx="62">
                        <c:v>2903.0305000000003</c:v>
                      </c:pt>
                      <c:pt idx="63">
                        <c:v>3164.6451666666667</c:v>
                      </c:pt>
                      <c:pt idx="64">
                        <c:v>3308.7280000000005</c:v>
                      </c:pt>
                      <c:pt idx="65">
                        <c:v>3239.021666666667</c:v>
                      </c:pt>
                      <c:pt idx="66">
                        <c:v>3048.0153333333342</c:v>
                      </c:pt>
                      <c:pt idx="67">
                        <c:v>2774.9183333333335</c:v>
                      </c:pt>
                      <c:pt idx="68">
                        <c:v>2529.5949999999998</c:v>
                      </c:pt>
                      <c:pt idx="69">
                        <c:v>2368.9094999999998</c:v>
                      </c:pt>
                      <c:pt idx="70">
                        <c:v>2255.67175</c:v>
                      </c:pt>
                      <c:pt idx="71">
                        <c:v>2180.07375</c:v>
                      </c:pt>
                      <c:pt idx="72">
                        <c:v>2138.94425</c:v>
                      </c:pt>
                      <c:pt idx="73">
                        <c:v>2122.9368333333332</c:v>
                      </c:pt>
                      <c:pt idx="74">
                        <c:v>2077.8883333333338</c:v>
                      </c:pt>
                      <c:pt idx="75">
                        <c:v>2063.5857499999997</c:v>
                      </c:pt>
                      <c:pt idx="76">
                        <c:v>2067.52025</c:v>
                      </c:pt>
                      <c:pt idx="77">
                        <c:v>2082.0258333333336</c:v>
                      </c:pt>
                      <c:pt idx="78">
                        <c:v>2083.53325</c:v>
                      </c:pt>
                      <c:pt idx="79">
                        <c:v>2072.2293333333332</c:v>
                      </c:pt>
                      <c:pt idx="80">
                        <c:v>2047.62175</c:v>
                      </c:pt>
                      <c:pt idx="81">
                        <c:v>2026.9756666666665</c:v>
                      </c:pt>
                      <c:pt idx="82">
                        <c:v>2003.9210833333334</c:v>
                      </c:pt>
                      <c:pt idx="83">
                        <c:v>2000.9035833333335</c:v>
                      </c:pt>
                      <c:pt idx="84">
                        <c:v>1994.50425</c:v>
                      </c:pt>
                      <c:pt idx="85">
                        <c:v>1977.9684166666666</c:v>
                      </c:pt>
                      <c:pt idx="86">
                        <c:v>1959.2156666666667</c:v>
                      </c:pt>
                      <c:pt idx="87">
                        <c:v>1953.5380000000002</c:v>
                      </c:pt>
                      <c:pt idx="88">
                        <c:v>1940.7293333333334</c:v>
                      </c:pt>
                      <c:pt idx="89">
                        <c:v>1932.5444166666666</c:v>
                      </c:pt>
                      <c:pt idx="90">
                        <c:v>1954.1355833333334</c:v>
                      </c:pt>
                      <c:pt idx="91">
                        <c:v>1949.3322500000002</c:v>
                      </c:pt>
                      <c:pt idx="92">
                        <c:v>1946.661861111111</c:v>
                      </c:pt>
                      <c:pt idx="93">
                        <c:v>1935.9530000000002</c:v>
                      </c:pt>
                      <c:pt idx="94">
                        <c:v>1921.7703333333332</c:v>
                      </c:pt>
                      <c:pt idx="95">
                        <c:v>1899.1598333333334</c:v>
                      </c:pt>
                      <c:pt idx="96">
                        <c:v>1999.105638888889</c:v>
                      </c:pt>
                      <c:pt idx="97">
                        <c:v>1953.1424444444444</c:v>
                      </c:pt>
                      <c:pt idx="98">
                        <c:v>1880.0765000000001</c:v>
                      </c:pt>
                      <c:pt idx="99">
                        <c:v>1921.3397499999999</c:v>
                      </c:pt>
                      <c:pt idx="100">
                        <c:v>1900.3652500000001</c:v>
                      </c:pt>
                      <c:pt idx="101">
                        <c:v>1868.745625</c:v>
                      </c:pt>
                      <c:pt idx="102">
                        <c:v>1805.7141666666666</c:v>
                      </c:pt>
                      <c:pt idx="103">
                        <c:v>1780.2317499999999</c:v>
                      </c:pt>
                      <c:pt idx="104">
                        <c:v>1835.3109999999999</c:v>
                      </c:pt>
                      <c:pt idx="105">
                        <c:v>1787.93425</c:v>
                      </c:pt>
                      <c:pt idx="106">
                        <c:v>1743.6095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D71-6848-9B9C-29CE5493902C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v>Average PAR-6 eGFP</c:v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data'!$BG$4:$BG$119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45.003103981836638</c:v>
                        </c:pt>
                        <c:pt idx="2">
                          <c:v>9.4285618203413062</c:v>
                        </c:pt>
                        <c:pt idx="3">
                          <c:v>10.459877060702018</c:v>
                        </c:pt>
                        <c:pt idx="4">
                          <c:v>4.9723748853037497</c:v>
                        </c:pt>
                        <c:pt idx="5">
                          <c:v>0</c:v>
                        </c:pt>
                        <c:pt idx="6">
                          <c:v>283.42525188777034</c:v>
                        </c:pt>
                        <c:pt idx="7">
                          <c:v>305.19919362876084</c:v>
                        </c:pt>
                        <c:pt idx="8">
                          <c:v>337.61207697651446</c:v>
                        </c:pt>
                        <c:pt idx="9">
                          <c:v>437.8023445353931</c:v>
                        </c:pt>
                        <c:pt idx="10">
                          <c:v>433.28612660926751</c:v>
                        </c:pt>
                        <c:pt idx="11">
                          <c:v>474.69436285335178</c:v>
                        </c:pt>
                        <c:pt idx="12">
                          <c:v>482.48915916376978</c:v>
                        </c:pt>
                        <c:pt idx="13">
                          <c:v>455.43800805322326</c:v>
                        </c:pt>
                        <c:pt idx="14">
                          <c:v>377.5903165000837</c:v>
                        </c:pt>
                        <c:pt idx="15">
                          <c:v>367.42473577633848</c:v>
                        </c:pt>
                        <c:pt idx="16">
                          <c:v>377.15972729412783</c:v>
                        </c:pt>
                        <c:pt idx="17">
                          <c:v>462.65425060355722</c:v>
                        </c:pt>
                        <c:pt idx="18">
                          <c:v>564.8345416737003</c:v>
                        </c:pt>
                        <c:pt idx="19">
                          <c:v>481.64282065627793</c:v>
                        </c:pt>
                        <c:pt idx="20">
                          <c:v>517.2724405956676</c:v>
                        </c:pt>
                        <c:pt idx="21">
                          <c:v>516.35249271840257</c:v>
                        </c:pt>
                        <c:pt idx="22">
                          <c:v>475.69147067038585</c:v>
                        </c:pt>
                        <c:pt idx="23">
                          <c:v>423.33548603578021</c:v>
                        </c:pt>
                        <c:pt idx="24">
                          <c:v>383.17446703026644</c:v>
                        </c:pt>
                        <c:pt idx="25">
                          <c:v>369.81616037042392</c:v>
                        </c:pt>
                        <c:pt idx="26">
                          <c:v>361.65058001315737</c:v>
                        </c:pt>
                        <c:pt idx="27">
                          <c:v>338.98041057754585</c:v>
                        </c:pt>
                        <c:pt idx="28">
                          <c:v>347.52818451358917</c:v>
                        </c:pt>
                        <c:pt idx="29">
                          <c:v>350.11954066799365</c:v>
                        </c:pt>
                        <c:pt idx="30">
                          <c:v>356.80429928158338</c:v>
                        </c:pt>
                        <c:pt idx="31">
                          <c:v>379.46838182183387</c:v>
                        </c:pt>
                        <c:pt idx="32">
                          <c:v>384.44883963180405</c:v>
                        </c:pt>
                        <c:pt idx="33">
                          <c:v>417.70617584462343</c:v>
                        </c:pt>
                        <c:pt idx="34">
                          <c:v>439.40002517061566</c:v>
                        </c:pt>
                        <c:pt idx="35">
                          <c:v>435.9487714282123</c:v>
                        </c:pt>
                        <c:pt idx="36">
                          <c:v>425.73980483110239</c:v>
                        </c:pt>
                        <c:pt idx="37">
                          <c:v>425.79856028374331</c:v>
                        </c:pt>
                        <c:pt idx="38">
                          <c:v>414.1721945555862</c:v>
                        </c:pt>
                        <c:pt idx="39">
                          <c:v>398.18843808278905</c:v>
                        </c:pt>
                        <c:pt idx="40">
                          <c:v>375.88058652518453</c:v>
                        </c:pt>
                        <c:pt idx="41">
                          <c:v>368.94491555044652</c:v>
                        </c:pt>
                        <c:pt idx="42">
                          <c:v>380.96821743655215</c:v>
                        </c:pt>
                        <c:pt idx="43">
                          <c:v>378.42191374847926</c:v>
                        </c:pt>
                        <c:pt idx="44">
                          <c:v>377.76255242326118</c:v>
                        </c:pt>
                        <c:pt idx="45">
                          <c:v>358.4906123659058</c:v>
                        </c:pt>
                        <c:pt idx="46">
                          <c:v>347.03861882493504</c:v>
                        </c:pt>
                        <c:pt idx="47">
                          <c:v>347.87312238859636</c:v>
                        </c:pt>
                        <c:pt idx="48">
                          <c:v>348.91660858611942</c:v>
                        </c:pt>
                        <c:pt idx="49">
                          <c:v>363.43034934746635</c:v>
                        </c:pt>
                        <c:pt idx="50">
                          <c:v>455.24013768646762</c:v>
                        </c:pt>
                        <c:pt idx="51">
                          <c:v>563.86501265676134</c:v>
                        </c:pt>
                        <c:pt idx="52">
                          <c:v>636.25874686117629</c:v>
                        </c:pt>
                        <c:pt idx="53">
                          <c:v>770.21485323655486</c:v>
                        </c:pt>
                        <c:pt idx="54">
                          <c:v>723.32113171591254</c:v>
                        </c:pt>
                        <c:pt idx="55">
                          <c:v>694.39339565025887</c:v>
                        </c:pt>
                        <c:pt idx="56">
                          <c:v>641.19605066104441</c:v>
                        </c:pt>
                        <c:pt idx="57">
                          <c:v>523.35225671318119</c:v>
                        </c:pt>
                        <c:pt idx="58">
                          <c:v>407.22542162073535</c:v>
                        </c:pt>
                        <c:pt idx="59">
                          <c:v>367.59705106558636</c:v>
                        </c:pt>
                        <c:pt idx="60">
                          <c:v>374.43236533406304</c:v>
                        </c:pt>
                        <c:pt idx="61">
                          <c:v>450.04187223328427</c:v>
                        </c:pt>
                        <c:pt idx="62">
                          <c:v>598.13718169672995</c:v>
                        </c:pt>
                        <c:pt idx="63">
                          <c:v>718.12371156247627</c:v>
                        </c:pt>
                        <c:pt idx="64">
                          <c:v>665.89883178800153</c:v>
                        </c:pt>
                        <c:pt idx="65">
                          <c:v>563.01262182812297</c:v>
                        </c:pt>
                        <c:pt idx="66">
                          <c:v>557.10678770008553</c:v>
                        </c:pt>
                        <c:pt idx="67">
                          <c:v>563.28192034622157</c:v>
                        </c:pt>
                        <c:pt idx="68">
                          <c:v>684.10193612920671</c:v>
                        </c:pt>
                        <c:pt idx="69">
                          <c:v>774.51042394428521</c:v>
                        </c:pt>
                        <c:pt idx="70">
                          <c:v>741.39997088297514</c:v>
                        </c:pt>
                        <c:pt idx="71">
                          <c:v>540.56979911349856</c:v>
                        </c:pt>
                        <c:pt idx="72">
                          <c:v>437.98368093503171</c:v>
                        </c:pt>
                        <c:pt idx="73">
                          <c:v>436.32610085867435</c:v>
                        </c:pt>
                        <c:pt idx="74">
                          <c:v>379.19230374400411</c:v>
                        </c:pt>
                        <c:pt idx="75">
                          <c:v>360.8172335600446</c:v>
                        </c:pt>
                        <c:pt idx="76">
                          <c:v>328.23669968523666</c:v>
                        </c:pt>
                        <c:pt idx="77">
                          <c:v>292.05294291789096</c:v>
                        </c:pt>
                        <c:pt idx="78">
                          <c:v>274.24439910941243</c:v>
                        </c:pt>
                        <c:pt idx="79">
                          <c:v>276.97983799661614</c:v>
                        </c:pt>
                        <c:pt idx="80">
                          <c:v>257.89110477742611</c:v>
                        </c:pt>
                        <c:pt idx="81">
                          <c:v>255.1542566699822</c:v>
                        </c:pt>
                        <c:pt idx="82">
                          <c:v>239.29605885513902</c:v>
                        </c:pt>
                        <c:pt idx="83">
                          <c:v>234.70471422288324</c:v>
                        </c:pt>
                        <c:pt idx="84">
                          <c:v>230.76997934919765</c:v>
                        </c:pt>
                        <c:pt idx="85">
                          <c:v>257.88711276188144</c:v>
                        </c:pt>
                        <c:pt idx="86">
                          <c:v>236.21528682194807</c:v>
                        </c:pt>
                        <c:pt idx="87">
                          <c:v>206.25548441614481</c:v>
                        </c:pt>
                        <c:pt idx="88">
                          <c:v>193.43824138313715</c:v>
                        </c:pt>
                        <c:pt idx="89">
                          <c:v>214.25156072521941</c:v>
                        </c:pt>
                        <c:pt idx="90">
                          <c:v>234.44637328577645</c:v>
                        </c:pt>
                        <c:pt idx="91">
                          <c:v>299.88865582146326</c:v>
                        </c:pt>
                        <c:pt idx="92">
                          <c:v>337.0837646578571</c:v>
                        </c:pt>
                        <c:pt idx="93">
                          <c:v>364.90161720046689</c:v>
                        </c:pt>
                        <c:pt idx="94">
                          <c:v>357.43918259718663</c:v>
                        </c:pt>
                        <c:pt idx="95">
                          <c:v>381.4372588524667</c:v>
                        </c:pt>
                        <c:pt idx="96">
                          <c:v>365.47177639459494</c:v>
                        </c:pt>
                        <c:pt idx="97">
                          <c:v>345.66864396295887</c:v>
                        </c:pt>
                        <c:pt idx="98">
                          <c:v>311.66004252549442</c:v>
                        </c:pt>
                        <c:pt idx="99">
                          <c:v>318.50666188882093</c:v>
                        </c:pt>
                        <c:pt idx="100">
                          <c:v>321.07009280904998</c:v>
                        </c:pt>
                        <c:pt idx="101">
                          <c:v>342.34252539630046</c:v>
                        </c:pt>
                        <c:pt idx="102">
                          <c:v>354.15636237225817</c:v>
                        </c:pt>
                        <c:pt idx="103">
                          <c:v>405.1624098484541</c:v>
                        </c:pt>
                        <c:pt idx="104">
                          <c:v>204.27169070831462</c:v>
                        </c:pt>
                        <c:pt idx="105">
                          <c:v>215.46863381476209</c:v>
                        </c:pt>
                        <c:pt idx="106">
                          <c:v>250.61791304560484</c:v>
                        </c:pt>
                        <c:pt idx="107">
                          <c:v>351.00634657165824</c:v>
                        </c:pt>
                        <c:pt idx="108">
                          <c:v>274.90923522561377</c:v>
                        </c:pt>
                        <c:pt idx="109">
                          <c:v>291.43131568618935</c:v>
                        </c:pt>
                        <c:pt idx="110">
                          <c:v>258.51275912424757</c:v>
                        </c:pt>
                        <c:pt idx="111">
                          <c:v>154.75079046719677</c:v>
                        </c:pt>
                        <c:pt idx="112">
                          <c:v>180.19803145740804</c:v>
                        </c:pt>
                        <c:pt idx="113">
                          <c:v>84.250005211424195</c:v>
                        </c:pt>
                        <c:pt idx="114">
                          <c:v>66.465209004410625</c:v>
                        </c:pt>
                        <c:pt idx="115">
                          <c:v>24.737423633030126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data'!$BG$4:$BG$119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45.003103981836638</c:v>
                        </c:pt>
                        <c:pt idx="2">
                          <c:v>9.4285618203413062</c:v>
                        </c:pt>
                        <c:pt idx="3">
                          <c:v>10.459877060702018</c:v>
                        </c:pt>
                        <c:pt idx="4">
                          <c:v>4.9723748853037497</c:v>
                        </c:pt>
                        <c:pt idx="5">
                          <c:v>0</c:v>
                        </c:pt>
                        <c:pt idx="6">
                          <c:v>283.42525188777034</c:v>
                        </c:pt>
                        <c:pt idx="7">
                          <c:v>305.19919362876084</c:v>
                        </c:pt>
                        <c:pt idx="8">
                          <c:v>337.61207697651446</c:v>
                        </c:pt>
                        <c:pt idx="9">
                          <c:v>437.8023445353931</c:v>
                        </c:pt>
                        <c:pt idx="10">
                          <c:v>433.28612660926751</c:v>
                        </c:pt>
                        <c:pt idx="11">
                          <c:v>474.69436285335178</c:v>
                        </c:pt>
                        <c:pt idx="12">
                          <c:v>482.48915916376978</c:v>
                        </c:pt>
                        <c:pt idx="13">
                          <c:v>455.43800805322326</c:v>
                        </c:pt>
                        <c:pt idx="14">
                          <c:v>377.5903165000837</c:v>
                        </c:pt>
                        <c:pt idx="15">
                          <c:v>367.42473577633848</c:v>
                        </c:pt>
                        <c:pt idx="16">
                          <c:v>377.15972729412783</c:v>
                        </c:pt>
                        <c:pt idx="17">
                          <c:v>462.65425060355722</c:v>
                        </c:pt>
                        <c:pt idx="18">
                          <c:v>564.8345416737003</c:v>
                        </c:pt>
                        <c:pt idx="19">
                          <c:v>481.64282065627793</c:v>
                        </c:pt>
                        <c:pt idx="20">
                          <c:v>517.2724405956676</c:v>
                        </c:pt>
                        <c:pt idx="21">
                          <c:v>516.35249271840257</c:v>
                        </c:pt>
                        <c:pt idx="22">
                          <c:v>475.69147067038585</c:v>
                        </c:pt>
                        <c:pt idx="23">
                          <c:v>423.33548603578021</c:v>
                        </c:pt>
                        <c:pt idx="24">
                          <c:v>383.17446703026644</c:v>
                        </c:pt>
                        <c:pt idx="25">
                          <c:v>369.81616037042392</c:v>
                        </c:pt>
                        <c:pt idx="26">
                          <c:v>361.65058001315737</c:v>
                        </c:pt>
                        <c:pt idx="27">
                          <c:v>338.98041057754585</c:v>
                        </c:pt>
                        <c:pt idx="28">
                          <c:v>347.52818451358917</c:v>
                        </c:pt>
                        <c:pt idx="29">
                          <c:v>350.11954066799365</c:v>
                        </c:pt>
                        <c:pt idx="30">
                          <c:v>356.80429928158338</c:v>
                        </c:pt>
                        <c:pt idx="31">
                          <c:v>379.46838182183387</c:v>
                        </c:pt>
                        <c:pt idx="32">
                          <c:v>384.44883963180405</c:v>
                        </c:pt>
                        <c:pt idx="33">
                          <c:v>417.70617584462343</c:v>
                        </c:pt>
                        <c:pt idx="34">
                          <c:v>439.40002517061566</c:v>
                        </c:pt>
                        <c:pt idx="35">
                          <c:v>435.9487714282123</c:v>
                        </c:pt>
                        <c:pt idx="36">
                          <c:v>425.73980483110239</c:v>
                        </c:pt>
                        <c:pt idx="37">
                          <c:v>425.79856028374331</c:v>
                        </c:pt>
                        <c:pt idx="38">
                          <c:v>414.1721945555862</c:v>
                        </c:pt>
                        <c:pt idx="39">
                          <c:v>398.18843808278905</c:v>
                        </c:pt>
                        <c:pt idx="40">
                          <c:v>375.88058652518453</c:v>
                        </c:pt>
                        <c:pt idx="41">
                          <c:v>368.94491555044652</c:v>
                        </c:pt>
                        <c:pt idx="42">
                          <c:v>380.96821743655215</c:v>
                        </c:pt>
                        <c:pt idx="43">
                          <c:v>378.42191374847926</c:v>
                        </c:pt>
                        <c:pt idx="44">
                          <c:v>377.76255242326118</c:v>
                        </c:pt>
                        <c:pt idx="45">
                          <c:v>358.4906123659058</c:v>
                        </c:pt>
                        <c:pt idx="46">
                          <c:v>347.03861882493504</c:v>
                        </c:pt>
                        <c:pt idx="47">
                          <c:v>347.87312238859636</c:v>
                        </c:pt>
                        <c:pt idx="48">
                          <c:v>348.91660858611942</c:v>
                        </c:pt>
                        <c:pt idx="49">
                          <c:v>363.43034934746635</c:v>
                        </c:pt>
                        <c:pt idx="50">
                          <c:v>455.24013768646762</c:v>
                        </c:pt>
                        <c:pt idx="51">
                          <c:v>563.86501265676134</c:v>
                        </c:pt>
                        <c:pt idx="52">
                          <c:v>636.25874686117629</c:v>
                        </c:pt>
                        <c:pt idx="53">
                          <c:v>770.21485323655486</c:v>
                        </c:pt>
                        <c:pt idx="54">
                          <c:v>723.32113171591254</c:v>
                        </c:pt>
                        <c:pt idx="55">
                          <c:v>694.39339565025887</c:v>
                        </c:pt>
                        <c:pt idx="56">
                          <c:v>641.19605066104441</c:v>
                        </c:pt>
                        <c:pt idx="57">
                          <c:v>523.35225671318119</c:v>
                        </c:pt>
                        <c:pt idx="58">
                          <c:v>407.22542162073535</c:v>
                        </c:pt>
                        <c:pt idx="59">
                          <c:v>367.59705106558636</c:v>
                        </c:pt>
                        <c:pt idx="60">
                          <c:v>374.43236533406304</c:v>
                        </c:pt>
                        <c:pt idx="61">
                          <c:v>450.04187223328427</c:v>
                        </c:pt>
                        <c:pt idx="62">
                          <c:v>598.13718169672995</c:v>
                        </c:pt>
                        <c:pt idx="63">
                          <c:v>718.12371156247627</c:v>
                        </c:pt>
                        <c:pt idx="64">
                          <c:v>665.89883178800153</c:v>
                        </c:pt>
                        <c:pt idx="65">
                          <c:v>563.01262182812297</c:v>
                        </c:pt>
                        <c:pt idx="66">
                          <c:v>557.10678770008553</c:v>
                        </c:pt>
                        <c:pt idx="67">
                          <c:v>563.28192034622157</c:v>
                        </c:pt>
                        <c:pt idx="68">
                          <c:v>684.10193612920671</c:v>
                        </c:pt>
                        <c:pt idx="69">
                          <c:v>774.51042394428521</c:v>
                        </c:pt>
                        <c:pt idx="70">
                          <c:v>741.39997088297514</c:v>
                        </c:pt>
                        <c:pt idx="71">
                          <c:v>540.56979911349856</c:v>
                        </c:pt>
                        <c:pt idx="72">
                          <c:v>437.98368093503171</c:v>
                        </c:pt>
                        <c:pt idx="73">
                          <c:v>436.32610085867435</c:v>
                        </c:pt>
                        <c:pt idx="74">
                          <c:v>379.19230374400411</c:v>
                        </c:pt>
                        <c:pt idx="75">
                          <c:v>360.8172335600446</c:v>
                        </c:pt>
                        <c:pt idx="76">
                          <c:v>328.23669968523666</c:v>
                        </c:pt>
                        <c:pt idx="77">
                          <c:v>292.05294291789096</c:v>
                        </c:pt>
                        <c:pt idx="78">
                          <c:v>274.24439910941243</c:v>
                        </c:pt>
                        <c:pt idx="79">
                          <c:v>276.97983799661614</c:v>
                        </c:pt>
                        <c:pt idx="80">
                          <c:v>257.89110477742611</c:v>
                        </c:pt>
                        <c:pt idx="81">
                          <c:v>255.1542566699822</c:v>
                        </c:pt>
                        <c:pt idx="82">
                          <c:v>239.29605885513902</c:v>
                        </c:pt>
                        <c:pt idx="83">
                          <c:v>234.70471422288324</c:v>
                        </c:pt>
                        <c:pt idx="84">
                          <c:v>230.76997934919765</c:v>
                        </c:pt>
                        <c:pt idx="85">
                          <c:v>257.88711276188144</c:v>
                        </c:pt>
                        <c:pt idx="86">
                          <c:v>236.21528682194807</c:v>
                        </c:pt>
                        <c:pt idx="87">
                          <c:v>206.25548441614481</c:v>
                        </c:pt>
                        <c:pt idx="88">
                          <c:v>193.43824138313715</c:v>
                        </c:pt>
                        <c:pt idx="89">
                          <c:v>214.25156072521941</c:v>
                        </c:pt>
                        <c:pt idx="90">
                          <c:v>234.44637328577645</c:v>
                        </c:pt>
                        <c:pt idx="91">
                          <c:v>299.88865582146326</c:v>
                        </c:pt>
                        <c:pt idx="92">
                          <c:v>337.0837646578571</c:v>
                        </c:pt>
                        <c:pt idx="93">
                          <c:v>364.90161720046689</c:v>
                        </c:pt>
                        <c:pt idx="94">
                          <c:v>357.43918259718663</c:v>
                        </c:pt>
                        <c:pt idx="95">
                          <c:v>381.4372588524667</c:v>
                        </c:pt>
                        <c:pt idx="96">
                          <c:v>365.47177639459494</c:v>
                        </c:pt>
                        <c:pt idx="97">
                          <c:v>345.66864396295887</c:v>
                        </c:pt>
                        <c:pt idx="98">
                          <c:v>311.66004252549442</c:v>
                        </c:pt>
                        <c:pt idx="99">
                          <c:v>318.50666188882093</c:v>
                        </c:pt>
                        <c:pt idx="100">
                          <c:v>321.07009280904998</c:v>
                        </c:pt>
                        <c:pt idx="101">
                          <c:v>342.34252539630046</c:v>
                        </c:pt>
                        <c:pt idx="102">
                          <c:v>354.15636237225817</c:v>
                        </c:pt>
                        <c:pt idx="103">
                          <c:v>405.1624098484541</c:v>
                        </c:pt>
                        <c:pt idx="104">
                          <c:v>204.27169070831462</c:v>
                        </c:pt>
                        <c:pt idx="105">
                          <c:v>215.46863381476209</c:v>
                        </c:pt>
                        <c:pt idx="106">
                          <c:v>250.61791304560484</c:v>
                        </c:pt>
                        <c:pt idx="107">
                          <c:v>351.00634657165824</c:v>
                        </c:pt>
                        <c:pt idx="108">
                          <c:v>274.90923522561377</c:v>
                        </c:pt>
                        <c:pt idx="109">
                          <c:v>291.43131568618935</c:v>
                        </c:pt>
                        <c:pt idx="110">
                          <c:v>258.51275912424757</c:v>
                        </c:pt>
                        <c:pt idx="111">
                          <c:v>154.75079046719677</c:v>
                        </c:pt>
                        <c:pt idx="112">
                          <c:v>180.19803145740804</c:v>
                        </c:pt>
                        <c:pt idx="113">
                          <c:v>84.250005211424195</c:v>
                        </c:pt>
                        <c:pt idx="114">
                          <c:v>66.465209004410625</c:v>
                        </c:pt>
                        <c:pt idx="115">
                          <c:v>24.737423633030126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chemeClr val="accent6">
                          <a:alpha val="20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data'!$BD$4:$BD$119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1">
                        <c:v>1262.038</c:v>
                      </c:pt>
                      <c:pt idx="2">
                        <c:v>1225.693</c:v>
                      </c:pt>
                      <c:pt idx="3">
                        <c:v>1240.4952499999999</c:v>
                      </c:pt>
                      <c:pt idx="4">
                        <c:v>1266.3020000000001</c:v>
                      </c:pt>
                      <c:pt idx="5">
                        <c:v>0</c:v>
                      </c:pt>
                      <c:pt idx="6">
                        <c:v>1326.6523333333334</c:v>
                      </c:pt>
                      <c:pt idx="7">
                        <c:v>1375.7835833333331</c:v>
                      </c:pt>
                      <c:pt idx="8">
                        <c:v>1420.5165833333333</c:v>
                      </c:pt>
                      <c:pt idx="9">
                        <c:v>1462.5047500000001</c:v>
                      </c:pt>
                      <c:pt idx="10">
                        <c:v>1536.304625</c:v>
                      </c:pt>
                      <c:pt idx="11">
                        <c:v>1485.4692500000001</c:v>
                      </c:pt>
                      <c:pt idx="12">
                        <c:v>1513.7712500000002</c:v>
                      </c:pt>
                      <c:pt idx="13">
                        <c:v>1511.6576499999999</c:v>
                      </c:pt>
                      <c:pt idx="14">
                        <c:v>1394.2757142857142</c:v>
                      </c:pt>
                      <c:pt idx="15">
                        <c:v>1445.1007500000001</c:v>
                      </c:pt>
                      <c:pt idx="16">
                        <c:v>1426.3938928571426</c:v>
                      </c:pt>
                      <c:pt idx="17">
                        <c:v>1444.0123928571427</c:v>
                      </c:pt>
                      <c:pt idx="18">
                        <c:v>1561.0329999999999</c:v>
                      </c:pt>
                      <c:pt idx="19">
                        <c:v>1525.2087976190476</c:v>
                      </c:pt>
                      <c:pt idx="20">
                        <c:v>1473.9391875000001</c:v>
                      </c:pt>
                      <c:pt idx="21">
                        <c:v>1455.6362083333333</c:v>
                      </c:pt>
                      <c:pt idx="22">
                        <c:v>1462.6352499999998</c:v>
                      </c:pt>
                      <c:pt idx="23">
                        <c:v>1458.2177187500001</c:v>
                      </c:pt>
                      <c:pt idx="24">
                        <c:v>1443.4342604166668</c:v>
                      </c:pt>
                      <c:pt idx="25">
                        <c:v>1411.7576145833334</c:v>
                      </c:pt>
                      <c:pt idx="26">
                        <c:v>1391.2696874999999</c:v>
                      </c:pt>
                      <c:pt idx="27">
                        <c:v>1390.8486249999999</c:v>
                      </c:pt>
                      <c:pt idx="28">
                        <c:v>1398.0862187499999</c:v>
                      </c:pt>
                      <c:pt idx="29">
                        <c:v>1400.9299375000001</c:v>
                      </c:pt>
                      <c:pt idx="30">
                        <c:v>1417.4257499999999</c:v>
                      </c:pt>
                      <c:pt idx="31">
                        <c:v>1455.2199062500001</c:v>
                      </c:pt>
                      <c:pt idx="32">
                        <c:v>1491.8970312499998</c:v>
                      </c:pt>
                      <c:pt idx="33">
                        <c:v>1519.5382187499999</c:v>
                      </c:pt>
                      <c:pt idx="34">
                        <c:v>1564.2962812499998</c:v>
                      </c:pt>
                      <c:pt idx="35">
                        <c:v>1587.53025</c:v>
                      </c:pt>
                      <c:pt idx="36">
                        <c:v>1620.130625</c:v>
                      </c:pt>
                      <c:pt idx="37">
                        <c:v>1650.6193125000002</c:v>
                      </c:pt>
                      <c:pt idx="38">
                        <c:v>1666.6210312499998</c:v>
                      </c:pt>
                      <c:pt idx="39">
                        <c:v>1687.9342187500001</c:v>
                      </c:pt>
                      <c:pt idx="40">
                        <c:v>1703.5704062499999</c:v>
                      </c:pt>
                      <c:pt idx="41">
                        <c:v>1709.4342812499999</c:v>
                      </c:pt>
                      <c:pt idx="42">
                        <c:v>1741.0045937499999</c:v>
                      </c:pt>
                      <c:pt idx="43">
                        <c:v>1758.1922187499999</c:v>
                      </c:pt>
                      <c:pt idx="44">
                        <c:v>1802.0569062500001</c:v>
                      </c:pt>
                      <c:pt idx="45">
                        <c:v>1850.2006249999999</c:v>
                      </c:pt>
                      <c:pt idx="46">
                        <c:v>1883.14103125</c:v>
                      </c:pt>
                      <c:pt idx="47">
                        <c:v>1960.0896562500002</c:v>
                      </c:pt>
                      <c:pt idx="48">
                        <c:v>2081.5577812500001</c:v>
                      </c:pt>
                      <c:pt idx="49">
                        <c:v>2227.94875</c:v>
                      </c:pt>
                      <c:pt idx="50">
                        <c:v>2485.1494687499999</c:v>
                      </c:pt>
                      <c:pt idx="51">
                        <c:v>2899.100625</c:v>
                      </c:pt>
                      <c:pt idx="52">
                        <c:v>3305.6526562500003</c:v>
                      </c:pt>
                      <c:pt idx="53">
                        <c:v>3587.4437500000004</c:v>
                      </c:pt>
                      <c:pt idx="54">
                        <c:v>3438.9566249999998</c:v>
                      </c:pt>
                      <c:pt idx="55">
                        <c:v>3089.83475</c:v>
                      </c:pt>
                      <c:pt idx="56">
                        <c:v>2746.4724999999999</c:v>
                      </c:pt>
                      <c:pt idx="57">
                        <c:v>2431.0359375000003</c:v>
                      </c:pt>
                      <c:pt idx="58">
                        <c:v>2178.2517187500002</c:v>
                      </c:pt>
                      <c:pt idx="59">
                        <c:v>2075.5872187499999</c:v>
                      </c:pt>
                      <c:pt idx="60">
                        <c:v>2073.196625</c:v>
                      </c:pt>
                      <c:pt idx="61">
                        <c:v>2201.82753125</c:v>
                      </c:pt>
                      <c:pt idx="62">
                        <c:v>2436.3642500000001</c:v>
                      </c:pt>
                      <c:pt idx="63">
                        <c:v>2729.2995000000001</c:v>
                      </c:pt>
                      <c:pt idx="64">
                        <c:v>2955.4338750000002</c:v>
                      </c:pt>
                      <c:pt idx="65">
                        <c:v>3073.3483125000007</c:v>
                      </c:pt>
                      <c:pt idx="66">
                        <c:v>3092.82421875</c:v>
                      </c:pt>
                      <c:pt idx="67">
                        <c:v>2991.7944062500001</c:v>
                      </c:pt>
                      <c:pt idx="68">
                        <c:v>2852.5065937500003</c:v>
                      </c:pt>
                      <c:pt idx="69">
                        <c:v>2654.5069062500002</c:v>
                      </c:pt>
                      <c:pt idx="70">
                        <c:v>2458.9542812499999</c:v>
                      </c:pt>
                      <c:pt idx="71">
                        <c:v>2240.5838437499997</c:v>
                      </c:pt>
                      <c:pt idx="72">
                        <c:v>2098.0857187500001</c:v>
                      </c:pt>
                      <c:pt idx="73">
                        <c:v>2012.4354062499999</c:v>
                      </c:pt>
                      <c:pt idx="74">
                        <c:v>1926.6919687500001</c:v>
                      </c:pt>
                      <c:pt idx="75">
                        <c:v>1882.7150625000004</c:v>
                      </c:pt>
                      <c:pt idx="76">
                        <c:v>1828.7757812500004</c:v>
                      </c:pt>
                      <c:pt idx="77">
                        <c:v>1783.4449999999997</c:v>
                      </c:pt>
                      <c:pt idx="78">
                        <c:v>1756.82546875</c:v>
                      </c:pt>
                      <c:pt idx="79">
                        <c:v>1757.4157812500002</c:v>
                      </c:pt>
                      <c:pt idx="80">
                        <c:v>1745.682</c:v>
                      </c:pt>
                      <c:pt idx="81">
                        <c:v>1732.5032187500001</c:v>
                      </c:pt>
                      <c:pt idx="82">
                        <c:v>1715.9983125000001</c:v>
                      </c:pt>
                      <c:pt idx="83">
                        <c:v>1715.35215625</c:v>
                      </c:pt>
                      <c:pt idx="84">
                        <c:v>1713.0834687500001</c:v>
                      </c:pt>
                      <c:pt idx="85">
                        <c:v>1678.6905937500001</c:v>
                      </c:pt>
                      <c:pt idx="86">
                        <c:v>1661.2898749999999</c:v>
                      </c:pt>
                      <c:pt idx="87">
                        <c:v>1629.9497187500001</c:v>
                      </c:pt>
                      <c:pt idx="88">
                        <c:v>1616.74028125</c:v>
                      </c:pt>
                      <c:pt idx="89">
                        <c:v>1609.8583125</c:v>
                      </c:pt>
                      <c:pt idx="90">
                        <c:v>1592.7895624999999</c:v>
                      </c:pt>
                      <c:pt idx="91">
                        <c:v>1595.1662857142858</c:v>
                      </c:pt>
                      <c:pt idx="92">
                        <c:v>1600.867642857143</c:v>
                      </c:pt>
                      <c:pt idx="93">
                        <c:v>1615.963619047619</c:v>
                      </c:pt>
                      <c:pt idx="94">
                        <c:v>1629.3735119047617</c:v>
                      </c:pt>
                      <c:pt idx="95">
                        <c:v>1669.6530119047618</c:v>
                      </c:pt>
                      <c:pt idx="96">
                        <c:v>1655.0944166666668</c:v>
                      </c:pt>
                      <c:pt idx="97">
                        <c:v>1644.6712738095237</c:v>
                      </c:pt>
                      <c:pt idx="98">
                        <c:v>1638.5695833333334</c:v>
                      </c:pt>
                      <c:pt idx="99">
                        <c:v>1666.6818055555557</c:v>
                      </c:pt>
                      <c:pt idx="100">
                        <c:v>1684.968458333333</c:v>
                      </c:pt>
                      <c:pt idx="101">
                        <c:v>1703.9834166666667</c:v>
                      </c:pt>
                      <c:pt idx="102">
                        <c:v>1628.8142361111113</c:v>
                      </c:pt>
                      <c:pt idx="103">
                        <c:v>1671.612388888889</c:v>
                      </c:pt>
                      <c:pt idx="104">
                        <c:v>1870.8195000000001</c:v>
                      </c:pt>
                      <c:pt idx="105">
                        <c:v>1876.5819999999999</c:v>
                      </c:pt>
                      <c:pt idx="106">
                        <c:v>1869.3139999999999</c:v>
                      </c:pt>
                      <c:pt idx="107">
                        <c:v>1977.4371666666666</c:v>
                      </c:pt>
                      <c:pt idx="108">
                        <c:v>1718.1616666666669</c:v>
                      </c:pt>
                      <c:pt idx="109">
                        <c:v>1660.2198333333333</c:v>
                      </c:pt>
                      <c:pt idx="110">
                        <c:v>1731.442875</c:v>
                      </c:pt>
                      <c:pt idx="111">
                        <c:v>1617.6396666666667</c:v>
                      </c:pt>
                      <c:pt idx="112">
                        <c:v>1582.8737499999997</c:v>
                      </c:pt>
                      <c:pt idx="113">
                        <c:v>1526.10625</c:v>
                      </c:pt>
                      <c:pt idx="114">
                        <c:v>1626.5320000000002</c:v>
                      </c:pt>
                      <c:pt idx="115">
                        <c:v>1614.5429999999999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D71-6848-9B9C-29CE5493902C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v>Average PKC-3 mCh</c:v>
                </c:tx>
                <c:spPr>
                  <a:ln w="28575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data'!$BH$4:$BH$119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123.16951600132225</c:v>
                        </c:pt>
                        <c:pt idx="2">
                          <c:v>17.027838397753342</c:v>
                        </c:pt>
                        <c:pt idx="3">
                          <c:v>76.148682819369839</c:v>
                        </c:pt>
                        <c:pt idx="4">
                          <c:v>73.124269265104729</c:v>
                        </c:pt>
                        <c:pt idx="5">
                          <c:v>0</c:v>
                        </c:pt>
                        <c:pt idx="6">
                          <c:v>138.94296674722628</c:v>
                        </c:pt>
                        <c:pt idx="7">
                          <c:v>183.51741324826156</c:v>
                        </c:pt>
                        <c:pt idx="8">
                          <c:v>161.55476696238722</c:v>
                        </c:pt>
                        <c:pt idx="9">
                          <c:v>177.96920309640726</c:v>
                        </c:pt>
                        <c:pt idx="10">
                          <c:v>699.45589164978708</c:v>
                        </c:pt>
                        <c:pt idx="11">
                          <c:v>555.3324043523279</c:v>
                        </c:pt>
                        <c:pt idx="12">
                          <c:v>450.29853419378998</c:v>
                        </c:pt>
                        <c:pt idx="13">
                          <c:v>328.05304944131962</c:v>
                        </c:pt>
                        <c:pt idx="14">
                          <c:v>321.94146275273602</c:v>
                        </c:pt>
                        <c:pt idx="15">
                          <c:v>517.83075669646189</c:v>
                        </c:pt>
                        <c:pt idx="16">
                          <c:v>497.59966177273685</c:v>
                        </c:pt>
                        <c:pt idx="17">
                          <c:v>488.18110283046667</c:v>
                        </c:pt>
                        <c:pt idx="18">
                          <c:v>454.55392156534913</c:v>
                        </c:pt>
                        <c:pt idx="19">
                          <c:v>400.71895614766129</c:v>
                        </c:pt>
                        <c:pt idx="20">
                          <c:v>395.08925092105466</c:v>
                        </c:pt>
                        <c:pt idx="21">
                          <c:v>408.33449394711755</c:v>
                        </c:pt>
                        <c:pt idx="22">
                          <c:v>388.789951776306</c:v>
                        </c:pt>
                        <c:pt idx="23">
                          <c:v>384.41416525983988</c:v>
                        </c:pt>
                        <c:pt idx="24">
                          <c:v>387.13306315693438</c:v>
                        </c:pt>
                        <c:pt idx="25">
                          <c:v>387.98031701268405</c:v>
                        </c:pt>
                        <c:pt idx="26">
                          <c:v>397.43236136047847</c:v>
                        </c:pt>
                        <c:pt idx="27">
                          <c:v>391.02553606456377</c:v>
                        </c:pt>
                        <c:pt idx="28">
                          <c:v>403.30194388746384</c:v>
                        </c:pt>
                        <c:pt idx="29">
                          <c:v>404.53646052685633</c:v>
                        </c:pt>
                        <c:pt idx="30">
                          <c:v>415.1765354876382</c:v>
                        </c:pt>
                        <c:pt idx="31">
                          <c:v>423.82902690267377</c:v>
                        </c:pt>
                        <c:pt idx="32">
                          <c:v>427.76619961388758</c:v>
                        </c:pt>
                        <c:pt idx="33">
                          <c:v>435.62135814123212</c:v>
                        </c:pt>
                        <c:pt idx="34">
                          <c:v>449.67399277383089</c:v>
                        </c:pt>
                        <c:pt idx="35">
                          <c:v>449.92090024262467</c:v>
                        </c:pt>
                        <c:pt idx="36">
                          <c:v>452.88892446050232</c:v>
                        </c:pt>
                        <c:pt idx="37">
                          <c:v>437.55654288731523</c:v>
                        </c:pt>
                        <c:pt idx="38">
                          <c:v>442.59755341271824</c:v>
                        </c:pt>
                        <c:pt idx="39">
                          <c:v>452.2186317014415</c:v>
                        </c:pt>
                        <c:pt idx="40">
                          <c:v>446.73114953695182</c:v>
                        </c:pt>
                        <c:pt idx="41">
                          <c:v>442.97375978440817</c:v>
                        </c:pt>
                        <c:pt idx="42">
                          <c:v>434.71250605576813</c:v>
                        </c:pt>
                        <c:pt idx="43">
                          <c:v>424.36140989083327</c:v>
                        </c:pt>
                        <c:pt idx="44">
                          <c:v>426.74417402872592</c:v>
                        </c:pt>
                        <c:pt idx="45">
                          <c:v>410.70692001276825</c:v>
                        </c:pt>
                        <c:pt idx="46">
                          <c:v>396.41906542889183</c:v>
                        </c:pt>
                        <c:pt idx="47">
                          <c:v>384.39098811562536</c:v>
                        </c:pt>
                        <c:pt idx="48">
                          <c:v>383.19057770190261</c:v>
                        </c:pt>
                        <c:pt idx="49">
                          <c:v>402.62281428421443</c:v>
                        </c:pt>
                        <c:pt idx="50">
                          <c:v>418.14647680071175</c:v>
                        </c:pt>
                        <c:pt idx="51">
                          <c:v>487.58285855516692</c:v>
                        </c:pt>
                        <c:pt idx="52">
                          <c:v>553.45449206116052</c:v>
                        </c:pt>
                        <c:pt idx="53">
                          <c:v>690.11405429087802</c:v>
                        </c:pt>
                        <c:pt idx="54">
                          <c:v>695.37251292208816</c:v>
                        </c:pt>
                        <c:pt idx="55">
                          <c:v>640.02120450474229</c:v>
                        </c:pt>
                        <c:pt idx="56">
                          <c:v>559.30395709045831</c:v>
                        </c:pt>
                        <c:pt idx="57">
                          <c:v>488.63769639620114</c:v>
                        </c:pt>
                        <c:pt idx="58">
                          <c:v>425.73744078627419</c:v>
                        </c:pt>
                        <c:pt idx="59">
                          <c:v>400.07079622734182</c:v>
                        </c:pt>
                        <c:pt idx="60">
                          <c:v>408.16407390064478</c:v>
                        </c:pt>
                        <c:pt idx="61">
                          <c:v>463.21090926629267</c:v>
                        </c:pt>
                        <c:pt idx="62">
                          <c:v>594.48700395173296</c:v>
                        </c:pt>
                        <c:pt idx="63">
                          <c:v>697.74260454815601</c:v>
                        </c:pt>
                        <c:pt idx="64">
                          <c:v>664.38328589734294</c:v>
                        </c:pt>
                        <c:pt idx="65">
                          <c:v>532.33651823223761</c:v>
                        </c:pt>
                        <c:pt idx="66">
                          <c:v>469.52689942429646</c:v>
                        </c:pt>
                        <c:pt idx="67">
                          <c:v>479.5849022028778</c:v>
                        </c:pt>
                        <c:pt idx="68">
                          <c:v>566.73437398010765</c:v>
                        </c:pt>
                        <c:pt idx="69">
                          <c:v>720.86482061066772</c:v>
                        </c:pt>
                        <c:pt idx="70">
                          <c:v>732.74062355499655</c:v>
                        </c:pt>
                        <c:pt idx="71">
                          <c:v>579.97837458097592</c:v>
                        </c:pt>
                        <c:pt idx="72">
                          <c:v>464.09022770714068</c:v>
                        </c:pt>
                        <c:pt idx="73">
                          <c:v>382.42233608549674</c:v>
                        </c:pt>
                        <c:pt idx="74">
                          <c:v>358.73419550075113</c:v>
                        </c:pt>
                        <c:pt idx="75">
                          <c:v>329.98513044318565</c:v>
                        </c:pt>
                        <c:pt idx="76">
                          <c:v>332.1907156621898</c:v>
                        </c:pt>
                        <c:pt idx="77">
                          <c:v>333.76580623296144</c:v>
                        </c:pt>
                        <c:pt idx="78">
                          <c:v>329.12438892241386</c:v>
                        </c:pt>
                        <c:pt idx="79">
                          <c:v>336.04656738302049</c:v>
                        </c:pt>
                        <c:pt idx="80">
                          <c:v>329.97787033949226</c:v>
                        </c:pt>
                        <c:pt idx="81">
                          <c:v>345.39096037610841</c:v>
                        </c:pt>
                        <c:pt idx="82">
                          <c:v>343.3621430579085</c:v>
                        </c:pt>
                        <c:pt idx="83">
                          <c:v>361.38846079511723</c:v>
                        </c:pt>
                        <c:pt idx="84">
                          <c:v>371.81494440810769</c:v>
                        </c:pt>
                        <c:pt idx="85">
                          <c:v>369.33213566727665</c:v>
                        </c:pt>
                        <c:pt idx="86">
                          <c:v>366.78951975306734</c:v>
                        </c:pt>
                        <c:pt idx="87">
                          <c:v>367.58894076955676</c:v>
                        </c:pt>
                        <c:pt idx="88">
                          <c:v>370.96658447530712</c:v>
                        </c:pt>
                        <c:pt idx="89">
                          <c:v>383.40783676120907</c:v>
                        </c:pt>
                        <c:pt idx="90">
                          <c:v>395.27987041826702</c:v>
                        </c:pt>
                        <c:pt idx="91">
                          <c:v>417.4434020748111</c:v>
                        </c:pt>
                        <c:pt idx="92">
                          <c:v>404.33662747716522</c:v>
                        </c:pt>
                        <c:pt idx="93">
                          <c:v>405.16577637268</c:v>
                        </c:pt>
                        <c:pt idx="94">
                          <c:v>411.97742612255007</c:v>
                        </c:pt>
                        <c:pt idx="95">
                          <c:v>397.1380505829444</c:v>
                        </c:pt>
                        <c:pt idx="96">
                          <c:v>418.94288930380588</c:v>
                        </c:pt>
                        <c:pt idx="97">
                          <c:v>400.04605157857407</c:v>
                        </c:pt>
                        <c:pt idx="98">
                          <c:v>372.77414819574028</c:v>
                        </c:pt>
                        <c:pt idx="99">
                          <c:v>417.01432203366812</c:v>
                        </c:pt>
                        <c:pt idx="100">
                          <c:v>412.66861410213841</c:v>
                        </c:pt>
                        <c:pt idx="101">
                          <c:v>374.24435581497664</c:v>
                        </c:pt>
                        <c:pt idx="102">
                          <c:v>376.6461258412433</c:v>
                        </c:pt>
                        <c:pt idx="103">
                          <c:v>365.99658697639103</c:v>
                        </c:pt>
                        <c:pt idx="104">
                          <c:v>155.63202334051473</c:v>
                        </c:pt>
                        <c:pt idx="105">
                          <c:v>181.16331388757814</c:v>
                        </c:pt>
                        <c:pt idx="106">
                          <c:v>192.55577079710073</c:v>
                        </c:pt>
                        <c:pt idx="107">
                          <c:v>289.22166210829869</c:v>
                        </c:pt>
                        <c:pt idx="108">
                          <c:v>216.36849463588689</c:v>
                        </c:pt>
                        <c:pt idx="109">
                          <c:v>273.8897997303535</c:v>
                        </c:pt>
                        <c:pt idx="110">
                          <c:v>415.01617267417942</c:v>
                        </c:pt>
                        <c:pt idx="111">
                          <c:v>449.43565590860811</c:v>
                        </c:pt>
                        <c:pt idx="112">
                          <c:v>435.15386669559155</c:v>
                        </c:pt>
                        <c:pt idx="113">
                          <c:v>375.32556193939621</c:v>
                        </c:pt>
                        <c:pt idx="114">
                          <c:v>399.55740422388044</c:v>
                        </c:pt>
                        <c:pt idx="115">
                          <c:v>312.70772093142199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data'!$BH$4:$BH$119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123.16951600132225</c:v>
                        </c:pt>
                        <c:pt idx="2">
                          <c:v>17.027838397753342</c:v>
                        </c:pt>
                        <c:pt idx="3">
                          <c:v>76.148682819369839</c:v>
                        </c:pt>
                        <c:pt idx="4">
                          <c:v>73.124269265104729</c:v>
                        </c:pt>
                        <c:pt idx="5">
                          <c:v>0</c:v>
                        </c:pt>
                        <c:pt idx="6">
                          <c:v>138.94296674722628</c:v>
                        </c:pt>
                        <c:pt idx="7">
                          <c:v>183.51741324826156</c:v>
                        </c:pt>
                        <c:pt idx="8">
                          <c:v>161.55476696238722</c:v>
                        </c:pt>
                        <c:pt idx="9">
                          <c:v>177.96920309640726</c:v>
                        </c:pt>
                        <c:pt idx="10">
                          <c:v>699.45589164978708</c:v>
                        </c:pt>
                        <c:pt idx="11">
                          <c:v>555.3324043523279</c:v>
                        </c:pt>
                        <c:pt idx="12">
                          <c:v>450.29853419378998</c:v>
                        </c:pt>
                        <c:pt idx="13">
                          <c:v>328.05304944131962</c:v>
                        </c:pt>
                        <c:pt idx="14">
                          <c:v>321.94146275273602</c:v>
                        </c:pt>
                        <c:pt idx="15">
                          <c:v>517.83075669646189</c:v>
                        </c:pt>
                        <c:pt idx="16">
                          <c:v>497.59966177273685</c:v>
                        </c:pt>
                        <c:pt idx="17">
                          <c:v>488.18110283046667</c:v>
                        </c:pt>
                        <c:pt idx="18">
                          <c:v>454.55392156534913</c:v>
                        </c:pt>
                        <c:pt idx="19">
                          <c:v>400.71895614766129</c:v>
                        </c:pt>
                        <c:pt idx="20">
                          <c:v>395.08925092105466</c:v>
                        </c:pt>
                        <c:pt idx="21">
                          <c:v>408.33449394711755</c:v>
                        </c:pt>
                        <c:pt idx="22">
                          <c:v>388.789951776306</c:v>
                        </c:pt>
                        <c:pt idx="23">
                          <c:v>384.41416525983988</c:v>
                        </c:pt>
                        <c:pt idx="24">
                          <c:v>387.13306315693438</c:v>
                        </c:pt>
                        <c:pt idx="25">
                          <c:v>387.98031701268405</c:v>
                        </c:pt>
                        <c:pt idx="26">
                          <c:v>397.43236136047847</c:v>
                        </c:pt>
                        <c:pt idx="27">
                          <c:v>391.02553606456377</c:v>
                        </c:pt>
                        <c:pt idx="28">
                          <c:v>403.30194388746384</c:v>
                        </c:pt>
                        <c:pt idx="29">
                          <c:v>404.53646052685633</c:v>
                        </c:pt>
                        <c:pt idx="30">
                          <c:v>415.1765354876382</c:v>
                        </c:pt>
                        <c:pt idx="31">
                          <c:v>423.82902690267377</c:v>
                        </c:pt>
                        <c:pt idx="32">
                          <c:v>427.76619961388758</c:v>
                        </c:pt>
                        <c:pt idx="33">
                          <c:v>435.62135814123212</c:v>
                        </c:pt>
                        <c:pt idx="34">
                          <c:v>449.67399277383089</c:v>
                        </c:pt>
                        <c:pt idx="35">
                          <c:v>449.92090024262467</c:v>
                        </c:pt>
                        <c:pt idx="36">
                          <c:v>452.88892446050232</c:v>
                        </c:pt>
                        <c:pt idx="37">
                          <c:v>437.55654288731523</c:v>
                        </c:pt>
                        <c:pt idx="38">
                          <c:v>442.59755341271824</c:v>
                        </c:pt>
                        <c:pt idx="39">
                          <c:v>452.2186317014415</c:v>
                        </c:pt>
                        <c:pt idx="40">
                          <c:v>446.73114953695182</c:v>
                        </c:pt>
                        <c:pt idx="41">
                          <c:v>442.97375978440817</c:v>
                        </c:pt>
                        <c:pt idx="42">
                          <c:v>434.71250605576813</c:v>
                        </c:pt>
                        <c:pt idx="43">
                          <c:v>424.36140989083327</c:v>
                        </c:pt>
                        <c:pt idx="44">
                          <c:v>426.74417402872592</c:v>
                        </c:pt>
                        <c:pt idx="45">
                          <c:v>410.70692001276825</c:v>
                        </c:pt>
                        <c:pt idx="46">
                          <c:v>396.41906542889183</c:v>
                        </c:pt>
                        <c:pt idx="47">
                          <c:v>384.39098811562536</c:v>
                        </c:pt>
                        <c:pt idx="48">
                          <c:v>383.19057770190261</c:v>
                        </c:pt>
                        <c:pt idx="49">
                          <c:v>402.62281428421443</c:v>
                        </c:pt>
                        <c:pt idx="50">
                          <c:v>418.14647680071175</c:v>
                        </c:pt>
                        <c:pt idx="51">
                          <c:v>487.58285855516692</c:v>
                        </c:pt>
                        <c:pt idx="52">
                          <c:v>553.45449206116052</c:v>
                        </c:pt>
                        <c:pt idx="53">
                          <c:v>690.11405429087802</c:v>
                        </c:pt>
                        <c:pt idx="54">
                          <c:v>695.37251292208816</c:v>
                        </c:pt>
                        <c:pt idx="55">
                          <c:v>640.02120450474229</c:v>
                        </c:pt>
                        <c:pt idx="56">
                          <c:v>559.30395709045831</c:v>
                        </c:pt>
                        <c:pt idx="57">
                          <c:v>488.63769639620114</c:v>
                        </c:pt>
                        <c:pt idx="58">
                          <c:v>425.73744078627419</c:v>
                        </c:pt>
                        <c:pt idx="59">
                          <c:v>400.07079622734182</c:v>
                        </c:pt>
                        <c:pt idx="60">
                          <c:v>408.16407390064478</c:v>
                        </c:pt>
                        <c:pt idx="61">
                          <c:v>463.21090926629267</c:v>
                        </c:pt>
                        <c:pt idx="62">
                          <c:v>594.48700395173296</c:v>
                        </c:pt>
                        <c:pt idx="63">
                          <c:v>697.74260454815601</c:v>
                        </c:pt>
                        <c:pt idx="64">
                          <c:v>664.38328589734294</c:v>
                        </c:pt>
                        <c:pt idx="65">
                          <c:v>532.33651823223761</c:v>
                        </c:pt>
                        <c:pt idx="66">
                          <c:v>469.52689942429646</c:v>
                        </c:pt>
                        <c:pt idx="67">
                          <c:v>479.5849022028778</c:v>
                        </c:pt>
                        <c:pt idx="68">
                          <c:v>566.73437398010765</c:v>
                        </c:pt>
                        <c:pt idx="69">
                          <c:v>720.86482061066772</c:v>
                        </c:pt>
                        <c:pt idx="70">
                          <c:v>732.74062355499655</c:v>
                        </c:pt>
                        <c:pt idx="71">
                          <c:v>579.97837458097592</c:v>
                        </c:pt>
                        <c:pt idx="72">
                          <c:v>464.09022770714068</c:v>
                        </c:pt>
                        <c:pt idx="73">
                          <c:v>382.42233608549674</c:v>
                        </c:pt>
                        <c:pt idx="74">
                          <c:v>358.73419550075113</c:v>
                        </c:pt>
                        <c:pt idx="75">
                          <c:v>329.98513044318565</c:v>
                        </c:pt>
                        <c:pt idx="76">
                          <c:v>332.1907156621898</c:v>
                        </c:pt>
                        <c:pt idx="77">
                          <c:v>333.76580623296144</c:v>
                        </c:pt>
                        <c:pt idx="78">
                          <c:v>329.12438892241386</c:v>
                        </c:pt>
                        <c:pt idx="79">
                          <c:v>336.04656738302049</c:v>
                        </c:pt>
                        <c:pt idx="80">
                          <c:v>329.97787033949226</c:v>
                        </c:pt>
                        <c:pt idx="81">
                          <c:v>345.39096037610841</c:v>
                        </c:pt>
                        <c:pt idx="82">
                          <c:v>343.3621430579085</c:v>
                        </c:pt>
                        <c:pt idx="83">
                          <c:v>361.38846079511723</c:v>
                        </c:pt>
                        <c:pt idx="84">
                          <c:v>371.81494440810769</c:v>
                        </c:pt>
                        <c:pt idx="85">
                          <c:v>369.33213566727665</c:v>
                        </c:pt>
                        <c:pt idx="86">
                          <c:v>366.78951975306734</c:v>
                        </c:pt>
                        <c:pt idx="87">
                          <c:v>367.58894076955676</c:v>
                        </c:pt>
                        <c:pt idx="88">
                          <c:v>370.96658447530712</c:v>
                        </c:pt>
                        <c:pt idx="89">
                          <c:v>383.40783676120907</c:v>
                        </c:pt>
                        <c:pt idx="90">
                          <c:v>395.27987041826702</c:v>
                        </c:pt>
                        <c:pt idx="91">
                          <c:v>417.4434020748111</c:v>
                        </c:pt>
                        <c:pt idx="92">
                          <c:v>404.33662747716522</c:v>
                        </c:pt>
                        <c:pt idx="93">
                          <c:v>405.16577637268</c:v>
                        </c:pt>
                        <c:pt idx="94">
                          <c:v>411.97742612255007</c:v>
                        </c:pt>
                        <c:pt idx="95">
                          <c:v>397.1380505829444</c:v>
                        </c:pt>
                        <c:pt idx="96">
                          <c:v>418.94288930380588</c:v>
                        </c:pt>
                        <c:pt idx="97">
                          <c:v>400.04605157857407</c:v>
                        </c:pt>
                        <c:pt idx="98">
                          <c:v>372.77414819574028</c:v>
                        </c:pt>
                        <c:pt idx="99">
                          <c:v>417.01432203366812</c:v>
                        </c:pt>
                        <c:pt idx="100">
                          <c:v>412.66861410213841</c:v>
                        </c:pt>
                        <c:pt idx="101">
                          <c:v>374.24435581497664</c:v>
                        </c:pt>
                        <c:pt idx="102">
                          <c:v>376.6461258412433</c:v>
                        </c:pt>
                        <c:pt idx="103">
                          <c:v>365.99658697639103</c:v>
                        </c:pt>
                        <c:pt idx="104">
                          <c:v>155.63202334051473</c:v>
                        </c:pt>
                        <c:pt idx="105">
                          <c:v>181.16331388757814</c:v>
                        </c:pt>
                        <c:pt idx="106">
                          <c:v>192.55577079710073</c:v>
                        </c:pt>
                        <c:pt idx="107">
                          <c:v>289.22166210829869</c:v>
                        </c:pt>
                        <c:pt idx="108">
                          <c:v>216.36849463588689</c:v>
                        </c:pt>
                        <c:pt idx="109">
                          <c:v>273.8897997303535</c:v>
                        </c:pt>
                        <c:pt idx="110">
                          <c:v>415.01617267417942</c:v>
                        </c:pt>
                        <c:pt idx="111">
                          <c:v>449.43565590860811</c:v>
                        </c:pt>
                        <c:pt idx="112">
                          <c:v>435.15386669559155</c:v>
                        </c:pt>
                        <c:pt idx="113">
                          <c:v>375.32556193939621</c:v>
                        </c:pt>
                        <c:pt idx="114">
                          <c:v>399.55740422388044</c:v>
                        </c:pt>
                        <c:pt idx="115">
                          <c:v>312.70772093142199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rgbClr val="FF0000">
                          <a:alpha val="20000"/>
                        </a:srgb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data'!$BE$4:$BE$119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1">
                        <c:v>1208.7260000000001</c:v>
                      </c:pt>
                      <c:pt idx="2">
                        <c:v>1196.6795</c:v>
                      </c:pt>
                      <c:pt idx="3">
                        <c:v>1217.4962500000001</c:v>
                      </c:pt>
                      <c:pt idx="4">
                        <c:v>1221.6176666666665</c:v>
                      </c:pt>
                      <c:pt idx="5">
                        <c:v>0</c:v>
                      </c:pt>
                      <c:pt idx="6">
                        <c:v>1290.3614166666666</c:v>
                      </c:pt>
                      <c:pt idx="7">
                        <c:v>1263.9086666666665</c:v>
                      </c:pt>
                      <c:pt idx="8">
                        <c:v>1299.1974166666666</c:v>
                      </c:pt>
                      <c:pt idx="9">
                        <c:v>1307.2040833333333</c:v>
                      </c:pt>
                      <c:pt idx="10">
                        <c:v>1655.5970625</c:v>
                      </c:pt>
                      <c:pt idx="11">
                        <c:v>1597.5436500000001</c:v>
                      </c:pt>
                      <c:pt idx="12">
                        <c:v>1559.1677999999999</c:v>
                      </c:pt>
                      <c:pt idx="13">
                        <c:v>1485.8232500000001</c:v>
                      </c:pt>
                      <c:pt idx="14">
                        <c:v>1477.8918928571431</c:v>
                      </c:pt>
                      <c:pt idx="15">
                        <c:v>1570.4873571428573</c:v>
                      </c:pt>
                      <c:pt idx="16">
                        <c:v>1581.4395357142857</c:v>
                      </c:pt>
                      <c:pt idx="17">
                        <c:v>1576.144</c:v>
                      </c:pt>
                      <c:pt idx="18">
                        <c:v>1594.2604166666665</c:v>
                      </c:pt>
                      <c:pt idx="19">
                        <c:v>1572.8272619047618</c:v>
                      </c:pt>
                      <c:pt idx="20">
                        <c:v>1547.6938854166667</c:v>
                      </c:pt>
                      <c:pt idx="21">
                        <c:v>1550.9681875000001</c:v>
                      </c:pt>
                      <c:pt idx="22">
                        <c:v>1556.7167187499999</c:v>
                      </c:pt>
                      <c:pt idx="23">
                        <c:v>1558.4192708333335</c:v>
                      </c:pt>
                      <c:pt idx="24">
                        <c:v>1564.2110833333331</c:v>
                      </c:pt>
                      <c:pt idx="25">
                        <c:v>1570.5214270833333</c:v>
                      </c:pt>
                      <c:pt idx="26">
                        <c:v>1575.7233125000002</c:v>
                      </c:pt>
                      <c:pt idx="27">
                        <c:v>1590.3150312499999</c:v>
                      </c:pt>
                      <c:pt idx="28">
                        <c:v>1583.0496874999999</c:v>
                      </c:pt>
                      <c:pt idx="29">
                        <c:v>1579.4107812500001</c:v>
                      </c:pt>
                      <c:pt idx="30">
                        <c:v>1597.3832500000001</c:v>
                      </c:pt>
                      <c:pt idx="31">
                        <c:v>1620.5006250000001</c:v>
                      </c:pt>
                      <c:pt idx="32">
                        <c:v>1660.1438749999998</c:v>
                      </c:pt>
                      <c:pt idx="33">
                        <c:v>1670.55278125</c:v>
                      </c:pt>
                      <c:pt idx="34">
                        <c:v>1685.3428437500002</c:v>
                      </c:pt>
                      <c:pt idx="35">
                        <c:v>1732.6594687499999</c:v>
                      </c:pt>
                      <c:pt idx="36">
                        <c:v>1728.5055312499999</c:v>
                      </c:pt>
                      <c:pt idx="37">
                        <c:v>1757.0612500000002</c:v>
                      </c:pt>
                      <c:pt idx="38">
                        <c:v>1761.4978125</c:v>
                      </c:pt>
                      <c:pt idx="39">
                        <c:v>1783.0886875000001</c:v>
                      </c:pt>
                      <c:pt idx="40">
                        <c:v>1811.39440625</c:v>
                      </c:pt>
                      <c:pt idx="41">
                        <c:v>1831.2544062500001</c:v>
                      </c:pt>
                      <c:pt idx="42">
                        <c:v>1834.8559999999998</c:v>
                      </c:pt>
                      <c:pt idx="43">
                        <c:v>1872.4334062499997</c:v>
                      </c:pt>
                      <c:pt idx="44">
                        <c:v>1877.8434375000002</c:v>
                      </c:pt>
                      <c:pt idx="45">
                        <c:v>1907.1131250000001</c:v>
                      </c:pt>
                      <c:pt idx="46">
                        <c:v>1944.7555000000002</c:v>
                      </c:pt>
                      <c:pt idx="47">
                        <c:v>1980.8297812500002</c:v>
                      </c:pt>
                      <c:pt idx="48">
                        <c:v>2044.7796562499998</c:v>
                      </c:pt>
                      <c:pt idx="49">
                        <c:v>2213.7110937500001</c:v>
                      </c:pt>
                      <c:pt idx="50">
                        <c:v>2435.1867187499997</c:v>
                      </c:pt>
                      <c:pt idx="51">
                        <c:v>2790.1799687500002</c:v>
                      </c:pt>
                      <c:pt idx="52">
                        <c:v>3175.1610000000001</c:v>
                      </c:pt>
                      <c:pt idx="53">
                        <c:v>3475.8192812500001</c:v>
                      </c:pt>
                      <c:pt idx="54">
                        <c:v>3456.32078125</c:v>
                      </c:pt>
                      <c:pt idx="55">
                        <c:v>3215.6917187500003</c:v>
                      </c:pt>
                      <c:pt idx="56">
                        <c:v>2881.3068125000004</c:v>
                      </c:pt>
                      <c:pt idx="57">
                        <c:v>2621.3623125000004</c:v>
                      </c:pt>
                      <c:pt idx="58">
                        <c:v>2422.4261874999997</c:v>
                      </c:pt>
                      <c:pt idx="59">
                        <c:v>2315.8904374999997</c:v>
                      </c:pt>
                      <c:pt idx="60">
                        <c:v>2296.7955625000004</c:v>
                      </c:pt>
                      <c:pt idx="61">
                        <c:v>2363.4496249999997</c:v>
                      </c:pt>
                      <c:pt idx="62">
                        <c:v>2561.0804687499999</c:v>
                      </c:pt>
                      <c:pt idx="63">
                        <c:v>2776.7465937499996</c:v>
                      </c:pt>
                      <c:pt idx="64">
                        <c:v>3001.1349062499999</c:v>
                      </c:pt>
                      <c:pt idx="65">
                        <c:v>3129.4233750000003</c:v>
                      </c:pt>
                      <c:pt idx="66">
                        <c:v>3101.7266875000005</c:v>
                      </c:pt>
                      <c:pt idx="67">
                        <c:v>2964.3343750000004</c:v>
                      </c:pt>
                      <c:pt idx="68">
                        <c:v>2796.848375</c:v>
                      </c:pt>
                      <c:pt idx="69">
                        <c:v>2677.6721874999998</c:v>
                      </c:pt>
                      <c:pt idx="70">
                        <c:v>2520.4903437500002</c:v>
                      </c:pt>
                      <c:pt idx="71">
                        <c:v>2337.8921249999999</c:v>
                      </c:pt>
                      <c:pt idx="72">
                        <c:v>2212.5231250000002</c:v>
                      </c:pt>
                      <c:pt idx="73">
                        <c:v>2117.2604999999999</c:v>
                      </c:pt>
                      <c:pt idx="74">
                        <c:v>2060.89075</c:v>
                      </c:pt>
                      <c:pt idx="75">
                        <c:v>1998.62434375</c:v>
                      </c:pt>
                      <c:pt idx="76">
                        <c:v>1989.8350937500004</c:v>
                      </c:pt>
                      <c:pt idx="77">
                        <c:v>1968.7438750000001</c:v>
                      </c:pt>
                      <c:pt idx="78">
                        <c:v>1934.46365625</c:v>
                      </c:pt>
                      <c:pt idx="79">
                        <c:v>1898.9904062499998</c:v>
                      </c:pt>
                      <c:pt idx="80">
                        <c:v>1874.1003749999998</c:v>
                      </c:pt>
                      <c:pt idx="81">
                        <c:v>1832.9649375000001</c:v>
                      </c:pt>
                      <c:pt idx="82">
                        <c:v>1821.5213437500001</c:v>
                      </c:pt>
                      <c:pt idx="83">
                        <c:v>1818.4870312500002</c:v>
                      </c:pt>
                      <c:pt idx="84">
                        <c:v>1820.5100312499999</c:v>
                      </c:pt>
                      <c:pt idx="85">
                        <c:v>1814.92709375</c:v>
                      </c:pt>
                      <c:pt idx="86">
                        <c:v>1813.5780312500001</c:v>
                      </c:pt>
                      <c:pt idx="87">
                        <c:v>1820.8975625</c:v>
                      </c:pt>
                      <c:pt idx="88">
                        <c:v>1821.0445312500001</c:v>
                      </c:pt>
                      <c:pt idx="89">
                        <c:v>1827.8637500000002</c:v>
                      </c:pt>
                      <c:pt idx="90">
                        <c:v>1858.0114687499999</c:v>
                      </c:pt>
                      <c:pt idx="91">
                        <c:v>1901.9019999999998</c:v>
                      </c:pt>
                      <c:pt idx="92">
                        <c:v>1879.3229761904763</c:v>
                      </c:pt>
                      <c:pt idx="93">
                        <c:v>1855.6490357142854</c:v>
                      </c:pt>
                      <c:pt idx="94">
                        <c:v>1857.5887500000001</c:v>
                      </c:pt>
                      <c:pt idx="95">
                        <c:v>1838.3642857142856</c:v>
                      </c:pt>
                      <c:pt idx="96">
                        <c:v>1860.4150476190478</c:v>
                      </c:pt>
                      <c:pt idx="97">
                        <c:v>1843.512869047619</c:v>
                      </c:pt>
                      <c:pt idx="98">
                        <c:v>1793.1558571428573</c:v>
                      </c:pt>
                      <c:pt idx="99">
                        <c:v>1783.2764999999999</c:v>
                      </c:pt>
                      <c:pt idx="100">
                        <c:v>1776.3948194444445</c:v>
                      </c:pt>
                      <c:pt idx="101">
                        <c:v>1767.0034166666667</c:v>
                      </c:pt>
                      <c:pt idx="102">
                        <c:v>1725.487513888889</c:v>
                      </c:pt>
                      <c:pt idx="103">
                        <c:v>1702.6713333333335</c:v>
                      </c:pt>
                      <c:pt idx="104">
                        <c:v>1760.6141250000001</c:v>
                      </c:pt>
                      <c:pt idx="105">
                        <c:v>1765.2491249999998</c:v>
                      </c:pt>
                      <c:pt idx="106">
                        <c:v>1740.2164375</c:v>
                      </c:pt>
                      <c:pt idx="107">
                        <c:v>1693.7842499999999</c:v>
                      </c:pt>
                      <c:pt idx="108">
                        <c:v>1607.5029999999999</c:v>
                      </c:pt>
                      <c:pt idx="109">
                        <c:v>1603.3836666666666</c:v>
                      </c:pt>
                      <c:pt idx="110">
                        <c:v>1690.9602500000001</c:v>
                      </c:pt>
                      <c:pt idx="111">
                        <c:v>1698.585</c:v>
                      </c:pt>
                      <c:pt idx="112">
                        <c:v>1622.5287499999999</c:v>
                      </c:pt>
                      <c:pt idx="113">
                        <c:v>1585.5497500000001</c:v>
                      </c:pt>
                      <c:pt idx="114">
                        <c:v>1631.3052500000001</c:v>
                      </c:pt>
                      <c:pt idx="115">
                        <c:v>1625.2152500000002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D71-6848-9B9C-29CE5493902C}"/>
                  </c:ext>
                </c:extLst>
              </c15:ser>
            </c15:filteredLineSeries>
          </c:ext>
        </c:extLst>
      </c:lineChart>
      <c:catAx>
        <c:axId val="5051564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505161712"/>
        <c:crosses val="autoZero"/>
        <c:auto val="1"/>
        <c:lblAlgn val="ctr"/>
        <c:lblOffset val="100"/>
        <c:noMultiLvlLbl val="0"/>
      </c:catAx>
      <c:valAx>
        <c:axId val="50516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/>
                  <a:t>Gray Scale Intensity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505156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987037851249814"/>
          <c:y val="8.4035711005737548E-2"/>
          <c:w val="0.1409045861076047"/>
          <c:h val="0.13690656071306004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 b="0" i="0" baseline="0">
                <a:effectLst/>
              </a:rPr>
              <a:t>Average Posterior Intensity of PAR-6 and PKC-3 Control</a:t>
            </a:r>
            <a:endParaRPr lang="en-GB" sz="2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lineChart>
        <c:grouping val="standard"/>
        <c:varyColors val="0"/>
        <c:ser>
          <c:idx val="2"/>
          <c:order val="2"/>
          <c:tx>
            <c:strRef>
              <c:f>'Raw data'!$AW$2</c:f>
              <c:strCache>
                <c:ptCount val="1"/>
                <c:pt idx="0">
                  <c:v>Average Posterior PAR-6 eGFP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'Raw data'!$AZ$4:$AZ$110</c:f>
                <c:numCache>
                  <c:formatCode>General</c:formatCode>
                  <c:ptCount val="107"/>
                  <c:pt idx="11">
                    <c:v>59.093267257150401</c:v>
                  </c:pt>
                  <c:pt idx="12">
                    <c:v>42.91148212308677</c:v>
                  </c:pt>
                  <c:pt idx="13">
                    <c:v>97.036617135620602</c:v>
                  </c:pt>
                  <c:pt idx="14">
                    <c:v>102.82039705233576</c:v>
                  </c:pt>
                  <c:pt idx="15">
                    <c:v>113.61261430019549</c:v>
                  </c:pt>
                  <c:pt idx="16">
                    <c:v>142.22993284159642</c:v>
                  </c:pt>
                  <c:pt idx="17">
                    <c:v>183.28137057677199</c:v>
                  </c:pt>
                  <c:pt idx="18">
                    <c:v>227.29157878669346</c:v>
                  </c:pt>
                  <c:pt idx="19">
                    <c:v>261.47170637568775</c:v>
                  </c:pt>
                  <c:pt idx="20">
                    <c:v>269.8547597825002</c:v>
                  </c:pt>
                  <c:pt idx="21">
                    <c:v>283.6821272909396</c:v>
                  </c:pt>
                  <c:pt idx="22">
                    <c:v>282.67574470992798</c:v>
                  </c:pt>
                  <c:pt idx="23">
                    <c:v>265.19462749440424</c:v>
                  </c:pt>
                  <c:pt idx="24">
                    <c:v>281.14045097241751</c:v>
                  </c:pt>
                  <c:pt idx="25">
                    <c:v>279.88623542787656</c:v>
                  </c:pt>
                  <c:pt idx="26">
                    <c:v>310.23512093504735</c:v>
                  </c:pt>
                  <c:pt idx="27">
                    <c:v>305.02064763645541</c:v>
                  </c:pt>
                  <c:pt idx="28">
                    <c:v>334.85986797502477</c:v>
                  </c:pt>
                  <c:pt idx="29">
                    <c:v>357.83592107646962</c:v>
                  </c:pt>
                  <c:pt idx="30">
                    <c:v>395.46690268563617</c:v>
                  </c:pt>
                  <c:pt idx="31">
                    <c:v>426.01946725739026</c:v>
                  </c:pt>
                  <c:pt idx="32">
                    <c:v>449.02112972616521</c:v>
                  </c:pt>
                  <c:pt idx="33">
                    <c:v>491.33465676768753</c:v>
                  </c:pt>
                  <c:pt idx="34">
                    <c:v>515.59329275034952</c:v>
                  </c:pt>
                  <c:pt idx="35">
                    <c:v>512.96662118437257</c:v>
                  </c:pt>
                  <c:pt idx="36">
                    <c:v>498.00706887233326</c:v>
                  </c:pt>
                  <c:pt idx="37">
                    <c:v>499.25192328053464</c:v>
                  </c:pt>
                  <c:pt idx="38">
                    <c:v>475.9931764368456</c:v>
                  </c:pt>
                  <c:pt idx="39">
                    <c:v>484.82891201802568</c:v>
                  </c:pt>
                  <c:pt idx="40">
                    <c:v>482.94037720205347</c:v>
                  </c:pt>
                  <c:pt idx="41">
                    <c:v>489.04244225597381</c:v>
                  </c:pt>
                  <c:pt idx="42">
                    <c:v>512.29197017998945</c:v>
                  </c:pt>
                  <c:pt idx="43">
                    <c:v>494.55022879108253</c:v>
                  </c:pt>
                  <c:pt idx="44">
                    <c:v>483.86954793714432</c:v>
                  </c:pt>
                  <c:pt idx="45">
                    <c:v>462.48251883060027</c:v>
                  </c:pt>
                  <c:pt idx="46">
                    <c:v>449.07335293489405</c:v>
                  </c:pt>
                  <c:pt idx="47">
                    <c:v>444.18020410752263</c:v>
                  </c:pt>
                  <c:pt idx="48">
                    <c:v>434.87998922305417</c:v>
                  </c:pt>
                  <c:pt idx="49">
                    <c:v>385.70214621051053</c:v>
                  </c:pt>
                  <c:pt idx="50">
                    <c:v>381.87256186065656</c:v>
                  </c:pt>
                  <c:pt idx="51">
                    <c:v>489.20118204734825</c:v>
                  </c:pt>
                  <c:pt idx="52">
                    <c:v>680.12476559186746</c:v>
                  </c:pt>
                  <c:pt idx="53">
                    <c:v>861.6302508613536</c:v>
                  </c:pt>
                  <c:pt idx="54">
                    <c:v>920.63688955025691</c:v>
                  </c:pt>
                  <c:pt idx="55">
                    <c:v>886.17132224676664</c:v>
                  </c:pt>
                  <c:pt idx="56">
                    <c:v>706.22626924955603</c:v>
                  </c:pt>
                  <c:pt idx="57">
                    <c:v>523.33468395439513</c:v>
                  </c:pt>
                  <c:pt idx="58">
                    <c:v>442.02962104431839</c:v>
                  </c:pt>
                  <c:pt idx="59">
                    <c:v>438.9022890602314</c:v>
                  </c:pt>
                  <c:pt idx="60">
                    <c:v>495.66472313905984</c:v>
                  </c:pt>
                  <c:pt idx="61">
                    <c:v>639.3938875323812</c:v>
                  </c:pt>
                  <c:pt idx="62">
                    <c:v>866.50280664075945</c:v>
                  </c:pt>
                  <c:pt idx="63">
                    <c:v>1038.5347626361331</c:v>
                  </c:pt>
                  <c:pt idx="64">
                    <c:v>937.17658362939699</c:v>
                  </c:pt>
                  <c:pt idx="65">
                    <c:v>628.66606183852559</c:v>
                  </c:pt>
                  <c:pt idx="66">
                    <c:v>339.57587741098109</c:v>
                  </c:pt>
                  <c:pt idx="67">
                    <c:v>164.60626497215515</c:v>
                  </c:pt>
                  <c:pt idx="68">
                    <c:v>125.57534144497022</c:v>
                  </c:pt>
                  <c:pt idx="69">
                    <c:v>121.75935853799213</c:v>
                  </c:pt>
                  <c:pt idx="70">
                    <c:v>72.051392450256344</c:v>
                  </c:pt>
                  <c:pt idx="71">
                    <c:v>156.92209376769594</c:v>
                  </c:pt>
                  <c:pt idx="72">
                    <c:v>231.56346902419853</c:v>
                  </c:pt>
                  <c:pt idx="73">
                    <c:v>295.91546283412225</c:v>
                  </c:pt>
                  <c:pt idx="74">
                    <c:v>323.06970879953013</c:v>
                  </c:pt>
                  <c:pt idx="75">
                    <c:v>324.18764881170631</c:v>
                  </c:pt>
                  <c:pt idx="76">
                    <c:v>294.91756755642024</c:v>
                  </c:pt>
                  <c:pt idx="77">
                    <c:v>264.48592069644116</c:v>
                  </c:pt>
                  <c:pt idx="78">
                    <c:v>250.42571748878106</c:v>
                  </c:pt>
                  <c:pt idx="79">
                    <c:v>271.26254277479035</c:v>
                  </c:pt>
                  <c:pt idx="80">
                    <c:v>285.76764085059057</c:v>
                  </c:pt>
                  <c:pt idx="81">
                    <c:v>310.86606306585168</c:v>
                  </c:pt>
                  <c:pt idx="82">
                    <c:v>307.61310616120738</c:v>
                  </c:pt>
                  <c:pt idx="83">
                    <c:v>321.52516747180476</c:v>
                  </c:pt>
                  <c:pt idx="84">
                    <c:v>300.77505310503028</c:v>
                  </c:pt>
                  <c:pt idx="85">
                    <c:v>304.82132274009462</c:v>
                  </c:pt>
                  <c:pt idx="86">
                    <c:v>272.69840821206861</c:v>
                  </c:pt>
                  <c:pt idx="87">
                    <c:v>228.51486227595979</c:v>
                  </c:pt>
                  <c:pt idx="88">
                    <c:v>230.87062326509428</c:v>
                  </c:pt>
                  <c:pt idx="89">
                    <c:v>250.90453505022762</c:v>
                  </c:pt>
                  <c:pt idx="90">
                    <c:v>267.40089789797963</c:v>
                  </c:pt>
                  <c:pt idx="91">
                    <c:v>317.46026520429933</c:v>
                  </c:pt>
                  <c:pt idx="92">
                    <c:v>361.12029870910078</c:v>
                  </c:pt>
                  <c:pt idx="93">
                    <c:v>396.38104270989953</c:v>
                  </c:pt>
                  <c:pt idx="94">
                    <c:v>434.68261310477214</c:v>
                  </c:pt>
                  <c:pt idx="95">
                    <c:v>428.97588087133221</c:v>
                  </c:pt>
                  <c:pt idx="96">
                    <c:v>416.57504893814274</c:v>
                  </c:pt>
                  <c:pt idx="97">
                    <c:v>379.68286047834738</c:v>
                  </c:pt>
                  <c:pt idx="98">
                    <c:v>280.68383020992007</c:v>
                  </c:pt>
                  <c:pt idx="99">
                    <c:v>106.68120007761419</c:v>
                  </c:pt>
                  <c:pt idx="100">
                    <c:v>12.089051084555724</c:v>
                  </c:pt>
                  <c:pt idx="101">
                    <c:v>42.428351414841188</c:v>
                  </c:pt>
                  <c:pt idx="102">
                    <c:v>102.26520037797421</c:v>
                  </c:pt>
                  <c:pt idx="103">
                    <c:v>35.44030972420007</c:v>
                  </c:pt>
                  <c:pt idx="104">
                    <c:v>138.9857269295124</c:v>
                  </c:pt>
                  <c:pt idx="105">
                    <c:v>228.20739991945933</c:v>
                  </c:pt>
                  <c:pt idx="106">
                    <c:v>246.59146912352824</c:v>
                  </c:pt>
                </c:numCache>
                <c:extLst xmlns:c15="http://schemas.microsoft.com/office/drawing/2012/chart"/>
              </c:numRef>
            </c:plus>
            <c:minus>
              <c:numRef>
                <c:f>'Raw data'!$AZ$4:$AZ$110</c:f>
                <c:numCache>
                  <c:formatCode>General</c:formatCode>
                  <c:ptCount val="107"/>
                  <c:pt idx="11">
                    <c:v>59.093267257150401</c:v>
                  </c:pt>
                  <c:pt idx="12">
                    <c:v>42.91148212308677</c:v>
                  </c:pt>
                  <c:pt idx="13">
                    <c:v>97.036617135620602</c:v>
                  </c:pt>
                  <c:pt idx="14">
                    <c:v>102.82039705233576</c:v>
                  </c:pt>
                  <c:pt idx="15">
                    <c:v>113.61261430019549</c:v>
                  </c:pt>
                  <c:pt idx="16">
                    <c:v>142.22993284159642</c:v>
                  </c:pt>
                  <c:pt idx="17">
                    <c:v>183.28137057677199</c:v>
                  </c:pt>
                  <c:pt idx="18">
                    <c:v>227.29157878669346</c:v>
                  </c:pt>
                  <c:pt idx="19">
                    <c:v>261.47170637568775</c:v>
                  </c:pt>
                  <c:pt idx="20">
                    <c:v>269.8547597825002</c:v>
                  </c:pt>
                  <c:pt idx="21">
                    <c:v>283.6821272909396</c:v>
                  </c:pt>
                  <c:pt idx="22">
                    <c:v>282.67574470992798</c:v>
                  </c:pt>
                  <c:pt idx="23">
                    <c:v>265.19462749440424</c:v>
                  </c:pt>
                  <c:pt idx="24">
                    <c:v>281.14045097241751</c:v>
                  </c:pt>
                  <c:pt idx="25">
                    <c:v>279.88623542787656</c:v>
                  </c:pt>
                  <c:pt idx="26">
                    <c:v>310.23512093504735</c:v>
                  </c:pt>
                  <c:pt idx="27">
                    <c:v>305.02064763645541</c:v>
                  </c:pt>
                  <c:pt idx="28">
                    <c:v>334.85986797502477</c:v>
                  </c:pt>
                  <c:pt idx="29">
                    <c:v>357.83592107646962</c:v>
                  </c:pt>
                  <c:pt idx="30">
                    <c:v>395.46690268563617</c:v>
                  </c:pt>
                  <c:pt idx="31">
                    <c:v>426.01946725739026</c:v>
                  </c:pt>
                  <c:pt idx="32">
                    <c:v>449.02112972616521</c:v>
                  </c:pt>
                  <c:pt idx="33">
                    <c:v>491.33465676768753</c:v>
                  </c:pt>
                  <c:pt idx="34">
                    <c:v>515.59329275034952</c:v>
                  </c:pt>
                  <c:pt idx="35">
                    <c:v>512.96662118437257</c:v>
                  </c:pt>
                  <c:pt idx="36">
                    <c:v>498.00706887233326</c:v>
                  </c:pt>
                  <c:pt idx="37">
                    <c:v>499.25192328053464</c:v>
                  </c:pt>
                  <c:pt idx="38">
                    <c:v>475.9931764368456</c:v>
                  </c:pt>
                  <c:pt idx="39">
                    <c:v>484.82891201802568</c:v>
                  </c:pt>
                  <c:pt idx="40">
                    <c:v>482.94037720205347</c:v>
                  </c:pt>
                  <c:pt idx="41">
                    <c:v>489.04244225597381</c:v>
                  </c:pt>
                  <c:pt idx="42">
                    <c:v>512.29197017998945</c:v>
                  </c:pt>
                  <c:pt idx="43">
                    <c:v>494.55022879108253</c:v>
                  </c:pt>
                  <c:pt idx="44">
                    <c:v>483.86954793714432</c:v>
                  </c:pt>
                  <c:pt idx="45">
                    <c:v>462.48251883060027</c:v>
                  </c:pt>
                  <c:pt idx="46">
                    <c:v>449.07335293489405</c:v>
                  </c:pt>
                  <c:pt idx="47">
                    <c:v>444.18020410752263</c:v>
                  </c:pt>
                  <c:pt idx="48">
                    <c:v>434.87998922305417</c:v>
                  </c:pt>
                  <c:pt idx="49">
                    <c:v>385.70214621051053</c:v>
                  </c:pt>
                  <c:pt idx="50">
                    <c:v>381.87256186065656</c:v>
                  </c:pt>
                  <c:pt idx="51">
                    <c:v>489.20118204734825</c:v>
                  </c:pt>
                  <c:pt idx="52">
                    <c:v>680.12476559186746</c:v>
                  </c:pt>
                  <c:pt idx="53">
                    <c:v>861.6302508613536</c:v>
                  </c:pt>
                  <c:pt idx="54">
                    <c:v>920.63688955025691</c:v>
                  </c:pt>
                  <c:pt idx="55">
                    <c:v>886.17132224676664</c:v>
                  </c:pt>
                  <c:pt idx="56">
                    <c:v>706.22626924955603</c:v>
                  </c:pt>
                  <c:pt idx="57">
                    <c:v>523.33468395439513</c:v>
                  </c:pt>
                  <c:pt idx="58">
                    <c:v>442.02962104431839</c:v>
                  </c:pt>
                  <c:pt idx="59">
                    <c:v>438.9022890602314</c:v>
                  </c:pt>
                  <c:pt idx="60">
                    <c:v>495.66472313905984</c:v>
                  </c:pt>
                  <c:pt idx="61">
                    <c:v>639.3938875323812</c:v>
                  </c:pt>
                  <c:pt idx="62">
                    <c:v>866.50280664075945</c:v>
                  </c:pt>
                  <c:pt idx="63">
                    <c:v>1038.5347626361331</c:v>
                  </c:pt>
                  <c:pt idx="64">
                    <c:v>937.17658362939699</c:v>
                  </c:pt>
                  <c:pt idx="65">
                    <c:v>628.66606183852559</c:v>
                  </c:pt>
                  <c:pt idx="66">
                    <c:v>339.57587741098109</c:v>
                  </c:pt>
                  <c:pt idx="67">
                    <c:v>164.60626497215515</c:v>
                  </c:pt>
                  <c:pt idx="68">
                    <c:v>125.57534144497022</c:v>
                  </c:pt>
                  <c:pt idx="69">
                    <c:v>121.75935853799213</c:v>
                  </c:pt>
                  <c:pt idx="70">
                    <c:v>72.051392450256344</c:v>
                  </c:pt>
                  <c:pt idx="71">
                    <c:v>156.92209376769594</c:v>
                  </c:pt>
                  <c:pt idx="72">
                    <c:v>231.56346902419853</c:v>
                  </c:pt>
                  <c:pt idx="73">
                    <c:v>295.91546283412225</c:v>
                  </c:pt>
                  <c:pt idx="74">
                    <c:v>323.06970879953013</c:v>
                  </c:pt>
                  <c:pt idx="75">
                    <c:v>324.18764881170631</c:v>
                  </c:pt>
                  <c:pt idx="76">
                    <c:v>294.91756755642024</c:v>
                  </c:pt>
                  <c:pt idx="77">
                    <c:v>264.48592069644116</c:v>
                  </c:pt>
                  <c:pt idx="78">
                    <c:v>250.42571748878106</c:v>
                  </c:pt>
                  <c:pt idx="79">
                    <c:v>271.26254277479035</c:v>
                  </c:pt>
                  <c:pt idx="80">
                    <c:v>285.76764085059057</c:v>
                  </c:pt>
                  <c:pt idx="81">
                    <c:v>310.86606306585168</c:v>
                  </c:pt>
                  <c:pt idx="82">
                    <c:v>307.61310616120738</c:v>
                  </c:pt>
                  <c:pt idx="83">
                    <c:v>321.52516747180476</c:v>
                  </c:pt>
                  <c:pt idx="84">
                    <c:v>300.77505310503028</c:v>
                  </c:pt>
                  <c:pt idx="85">
                    <c:v>304.82132274009462</c:v>
                  </c:pt>
                  <c:pt idx="86">
                    <c:v>272.69840821206861</c:v>
                  </c:pt>
                  <c:pt idx="87">
                    <c:v>228.51486227595979</c:v>
                  </c:pt>
                  <c:pt idx="88">
                    <c:v>230.87062326509428</c:v>
                  </c:pt>
                  <c:pt idx="89">
                    <c:v>250.90453505022762</c:v>
                  </c:pt>
                  <c:pt idx="90">
                    <c:v>267.40089789797963</c:v>
                  </c:pt>
                  <c:pt idx="91">
                    <c:v>317.46026520429933</c:v>
                  </c:pt>
                  <c:pt idx="92">
                    <c:v>361.12029870910078</c:v>
                  </c:pt>
                  <c:pt idx="93">
                    <c:v>396.38104270989953</c:v>
                  </c:pt>
                  <c:pt idx="94">
                    <c:v>434.68261310477214</c:v>
                  </c:pt>
                  <c:pt idx="95">
                    <c:v>428.97588087133221</c:v>
                  </c:pt>
                  <c:pt idx="96">
                    <c:v>416.57504893814274</c:v>
                  </c:pt>
                  <c:pt idx="97">
                    <c:v>379.68286047834738</c:v>
                  </c:pt>
                  <c:pt idx="98">
                    <c:v>280.68383020992007</c:v>
                  </c:pt>
                  <c:pt idx="99">
                    <c:v>106.68120007761419</c:v>
                  </c:pt>
                  <c:pt idx="100">
                    <c:v>12.089051084555724</c:v>
                  </c:pt>
                  <c:pt idx="101">
                    <c:v>42.428351414841188</c:v>
                  </c:pt>
                  <c:pt idx="102">
                    <c:v>102.26520037797421</c:v>
                  </c:pt>
                  <c:pt idx="103">
                    <c:v>35.44030972420007</c:v>
                  </c:pt>
                  <c:pt idx="104">
                    <c:v>138.9857269295124</c:v>
                  </c:pt>
                  <c:pt idx="105">
                    <c:v>228.20739991945933</c:v>
                  </c:pt>
                  <c:pt idx="106">
                    <c:v>246.59146912352824</c:v>
                  </c:pt>
                </c:numCache>
                <c:extLst xmlns:c15="http://schemas.microsoft.com/office/drawing/2012/chart"/>
              </c:numRef>
            </c:minus>
            <c:spPr>
              <a:noFill/>
              <a:ln w="50800" cap="flat" cmpd="sng" algn="ctr">
                <a:solidFill>
                  <a:schemeClr val="accent6">
                    <a:alpha val="20000"/>
                  </a:schemeClr>
                </a:solidFill>
                <a:round/>
              </a:ln>
              <a:effectLst/>
            </c:spPr>
          </c:errBars>
          <c:val>
            <c:numRef>
              <c:f>'Raw data'!$AW$4:$AW$110</c:f>
              <c:numCache>
                <c:formatCode>General</c:formatCode>
                <c:ptCount val="107"/>
                <c:pt idx="11">
                  <c:v>1359.8802500000002</c:v>
                </c:pt>
                <c:pt idx="12">
                  <c:v>1347.2379999999998</c:v>
                </c:pt>
                <c:pt idx="13">
                  <c:v>1367.39175</c:v>
                </c:pt>
                <c:pt idx="14">
                  <c:v>1342.701</c:v>
                </c:pt>
                <c:pt idx="15">
                  <c:v>1357.4022500000001</c:v>
                </c:pt>
                <c:pt idx="16">
                  <c:v>1366.3187499999999</c:v>
                </c:pt>
                <c:pt idx="17">
                  <c:v>1372.1934999999999</c:v>
                </c:pt>
                <c:pt idx="18">
                  <c:v>1379.3010833333333</c:v>
                </c:pt>
                <c:pt idx="19">
                  <c:v>1387.0220833333333</c:v>
                </c:pt>
                <c:pt idx="20">
                  <c:v>1279.3910833333334</c:v>
                </c:pt>
                <c:pt idx="21">
                  <c:v>1229.4782499999999</c:v>
                </c:pt>
                <c:pt idx="22">
                  <c:v>1255.5797500000001</c:v>
                </c:pt>
                <c:pt idx="23">
                  <c:v>1285.4504166666668</c:v>
                </c:pt>
                <c:pt idx="24">
                  <c:v>1297.1743611111112</c:v>
                </c:pt>
                <c:pt idx="25">
                  <c:v>1305.8595555555555</c:v>
                </c:pt>
                <c:pt idx="26">
                  <c:v>1326.8764166666667</c:v>
                </c:pt>
                <c:pt idx="27">
                  <c:v>1351.4059999999999</c:v>
                </c:pt>
                <c:pt idx="28">
                  <c:v>1384.1467499999999</c:v>
                </c:pt>
                <c:pt idx="29">
                  <c:v>1437.7066666666667</c:v>
                </c:pt>
                <c:pt idx="30">
                  <c:v>1490.2393333333337</c:v>
                </c:pt>
                <c:pt idx="31">
                  <c:v>1576.1198333333334</c:v>
                </c:pt>
                <c:pt idx="32">
                  <c:v>1639.4415000000001</c:v>
                </c:pt>
                <c:pt idx="33">
                  <c:v>1692.2625833333332</c:v>
                </c:pt>
                <c:pt idx="34">
                  <c:v>1769.028333333333</c:v>
                </c:pt>
                <c:pt idx="35">
                  <c:v>1792.2402500000001</c:v>
                </c:pt>
                <c:pt idx="36">
                  <c:v>1816.7662499999999</c:v>
                </c:pt>
                <c:pt idx="37">
                  <c:v>1859.9024999999999</c:v>
                </c:pt>
                <c:pt idx="38">
                  <c:v>1891.26</c:v>
                </c:pt>
                <c:pt idx="39">
                  <c:v>1883.8979166666668</c:v>
                </c:pt>
                <c:pt idx="40">
                  <c:v>1860.1085000000003</c:v>
                </c:pt>
                <c:pt idx="41">
                  <c:v>1835.7950000000001</c:v>
                </c:pt>
                <c:pt idx="42">
                  <c:v>1858.2768333333333</c:v>
                </c:pt>
                <c:pt idx="43">
                  <c:v>1838.2090000000001</c:v>
                </c:pt>
                <c:pt idx="44">
                  <c:v>1827.8254166666666</c:v>
                </c:pt>
                <c:pt idx="45">
                  <c:v>1863.7298333333335</c:v>
                </c:pt>
                <c:pt idx="46">
                  <c:v>1891.5235</c:v>
                </c:pt>
                <c:pt idx="47">
                  <c:v>1965.8860000000002</c:v>
                </c:pt>
                <c:pt idx="48">
                  <c:v>2105.0369166666665</c:v>
                </c:pt>
                <c:pt idx="49">
                  <c:v>2243.0534166666671</c:v>
                </c:pt>
                <c:pt idx="50">
                  <c:v>2407.0791666666664</c:v>
                </c:pt>
                <c:pt idx="51">
                  <c:v>2621.2876666666666</c:v>
                </c:pt>
                <c:pt idx="52">
                  <c:v>2866.1181666666671</c:v>
                </c:pt>
                <c:pt idx="53">
                  <c:v>3145.7694166666661</c:v>
                </c:pt>
                <c:pt idx="54">
                  <c:v>3236.8490833333331</c:v>
                </c:pt>
                <c:pt idx="55">
                  <c:v>3106.3154166666668</c:v>
                </c:pt>
                <c:pt idx="56">
                  <c:v>2814.6653333333329</c:v>
                </c:pt>
                <c:pt idx="57">
                  <c:v>2504.6124166666668</c:v>
                </c:pt>
                <c:pt idx="58">
                  <c:v>2257.5771666666665</c:v>
                </c:pt>
                <c:pt idx="59">
                  <c:v>2126.4607500000002</c:v>
                </c:pt>
                <c:pt idx="60">
                  <c:v>2158.6720833333334</c:v>
                </c:pt>
                <c:pt idx="61">
                  <c:v>2365.2010833333334</c:v>
                </c:pt>
                <c:pt idx="62">
                  <c:v>2677.2954999999997</c:v>
                </c:pt>
                <c:pt idx="63">
                  <c:v>3022.73875</c:v>
                </c:pt>
                <c:pt idx="64">
                  <c:v>3141.1976666666669</c:v>
                </c:pt>
                <c:pt idx="65">
                  <c:v>3030.6032500000001</c:v>
                </c:pt>
                <c:pt idx="66">
                  <c:v>2852.6177499999999</c:v>
                </c:pt>
                <c:pt idx="67">
                  <c:v>2679.7236666666668</c:v>
                </c:pt>
                <c:pt idx="68">
                  <c:v>2483.1119166666667</c:v>
                </c:pt>
                <c:pt idx="69">
                  <c:v>2268.8981666666664</c:v>
                </c:pt>
                <c:pt idx="70">
                  <c:v>2121.4660833333332</c:v>
                </c:pt>
                <c:pt idx="71">
                  <c:v>2023.3632500000001</c:v>
                </c:pt>
                <c:pt idx="72">
                  <c:v>1958.9784166666668</c:v>
                </c:pt>
                <c:pt idx="73">
                  <c:v>1887.7293333333334</c:v>
                </c:pt>
                <c:pt idx="74">
                  <c:v>1831.3374999999999</c:v>
                </c:pt>
                <c:pt idx="75">
                  <c:v>1785.17725</c:v>
                </c:pt>
                <c:pt idx="76">
                  <c:v>1720.2570833333332</c:v>
                </c:pt>
                <c:pt idx="77">
                  <c:v>1686.5265833333335</c:v>
                </c:pt>
                <c:pt idx="78">
                  <c:v>1674.1453333333332</c:v>
                </c:pt>
                <c:pt idx="79">
                  <c:v>1681.2778333333335</c:v>
                </c:pt>
                <c:pt idx="80">
                  <c:v>1710.3727500000002</c:v>
                </c:pt>
                <c:pt idx="81">
                  <c:v>1748.91425</c:v>
                </c:pt>
                <c:pt idx="82">
                  <c:v>1787.5341666666666</c:v>
                </c:pt>
                <c:pt idx="83">
                  <c:v>1819.715833333333</c:v>
                </c:pt>
                <c:pt idx="84">
                  <c:v>1849.2893333333332</c:v>
                </c:pt>
                <c:pt idx="85">
                  <c:v>1861.9868333333334</c:v>
                </c:pt>
                <c:pt idx="86">
                  <c:v>1833.1176666666663</c:v>
                </c:pt>
                <c:pt idx="87">
                  <c:v>1763.7997499999999</c:v>
                </c:pt>
                <c:pt idx="88">
                  <c:v>1681.75575</c:v>
                </c:pt>
                <c:pt idx="89">
                  <c:v>1628.6039166666667</c:v>
                </c:pt>
                <c:pt idx="90">
                  <c:v>1587.8586666666667</c:v>
                </c:pt>
                <c:pt idx="91">
                  <c:v>1584.8938333333333</c:v>
                </c:pt>
                <c:pt idx="92">
                  <c:v>1598.6689999999999</c:v>
                </c:pt>
                <c:pt idx="93">
                  <c:v>1617.7911111111109</c:v>
                </c:pt>
                <c:pt idx="94">
                  <c:v>1663.3954444444444</c:v>
                </c:pt>
                <c:pt idx="95">
                  <c:v>1691.6692777777778</c:v>
                </c:pt>
                <c:pt idx="96">
                  <c:v>1720.5392222222224</c:v>
                </c:pt>
                <c:pt idx="97">
                  <c:v>1713.1750833333333</c:v>
                </c:pt>
                <c:pt idx="98">
                  <c:v>1782.3657499999999</c:v>
                </c:pt>
                <c:pt idx="99">
                  <c:v>1896.5929999999998</c:v>
                </c:pt>
                <c:pt idx="100">
                  <c:v>1898.3127500000001</c:v>
                </c:pt>
                <c:pt idx="101">
                  <c:v>1899.1243750000001</c:v>
                </c:pt>
                <c:pt idx="102">
                  <c:v>1751.0360833333334</c:v>
                </c:pt>
                <c:pt idx="103">
                  <c:v>1757.8894166666664</c:v>
                </c:pt>
                <c:pt idx="104">
                  <c:v>1834.56575</c:v>
                </c:pt>
                <c:pt idx="105">
                  <c:v>1835.2359999999999</c:v>
                </c:pt>
                <c:pt idx="106">
                  <c:v>1777.7795000000001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0-1B8F-2E46-A15E-A1675AFFC620}"/>
            </c:ext>
          </c:extLst>
        </c:ser>
        <c:ser>
          <c:idx val="3"/>
          <c:order val="3"/>
          <c:tx>
            <c:strRef>
              <c:f>'Raw data'!$AX$2</c:f>
              <c:strCache>
                <c:ptCount val="1"/>
                <c:pt idx="0">
                  <c:v>Average Posterior PKC-3 mCh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'Raw data'!$BA$4:$BA$110</c:f>
                <c:numCache>
                  <c:formatCode>General</c:formatCode>
                  <c:ptCount val="107"/>
                  <c:pt idx="11">
                    <c:v>822.26300959007312</c:v>
                  </c:pt>
                  <c:pt idx="12">
                    <c:v>674.29136968524267</c:v>
                  </c:pt>
                  <c:pt idx="13">
                    <c:v>442.17119439208591</c:v>
                  </c:pt>
                  <c:pt idx="14">
                    <c:v>416.41270856702295</c:v>
                  </c:pt>
                  <c:pt idx="15">
                    <c:v>371.90316511845344</c:v>
                  </c:pt>
                  <c:pt idx="16">
                    <c:v>386.11813274064764</c:v>
                  </c:pt>
                  <c:pt idx="17">
                    <c:v>347.61440073808757</c:v>
                  </c:pt>
                  <c:pt idx="18">
                    <c:v>294.91090390912939</c:v>
                  </c:pt>
                  <c:pt idx="19">
                    <c:v>276.24823463327488</c:v>
                  </c:pt>
                  <c:pt idx="20">
                    <c:v>225.74084625918246</c:v>
                  </c:pt>
                  <c:pt idx="21">
                    <c:v>254.40995067742048</c:v>
                  </c:pt>
                  <c:pt idx="22">
                    <c:v>276.63388933133831</c:v>
                  </c:pt>
                  <c:pt idx="23">
                    <c:v>291.85052806990461</c:v>
                  </c:pt>
                  <c:pt idx="24">
                    <c:v>310.51785708516888</c:v>
                  </c:pt>
                  <c:pt idx="25">
                    <c:v>333.57718927459024</c:v>
                  </c:pt>
                  <c:pt idx="26">
                    <c:v>366.91978205928984</c:v>
                  </c:pt>
                  <c:pt idx="27">
                    <c:v>367.15513950724358</c:v>
                  </c:pt>
                  <c:pt idx="28">
                    <c:v>391.19673481784923</c:v>
                  </c:pt>
                  <c:pt idx="29">
                    <c:v>397.37248869113171</c:v>
                  </c:pt>
                  <c:pt idx="30">
                    <c:v>387.03317113241519</c:v>
                  </c:pt>
                  <c:pt idx="31">
                    <c:v>386.31147365583877</c:v>
                  </c:pt>
                  <c:pt idx="32">
                    <c:v>377.34000555039216</c:v>
                  </c:pt>
                  <c:pt idx="33">
                    <c:v>367.51559496922442</c:v>
                  </c:pt>
                  <c:pt idx="34">
                    <c:v>356.60142113897041</c:v>
                  </c:pt>
                  <c:pt idx="35">
                    <c:v>349.35344703994065</c:v>
                  </c:pt>
                  <c:pt idx="36">
                    <c:v>330.74376013580599</c:v>
                  </c:pt>
                  <c:pt idx="37">
                    <c:v>321.69461275809982</c:v>
                  </c:pt>
                  <c:pt idx="38">
                    <c:v>289.37813042824484</c:v>
                  </c:pt>
                  <c:pt idx="39">
                    <c:v>241.59142608014375</c:v>
                  </c:pt>
                  <c:pt idx="40">
                    <c:v>233.18559545849581</c:v>
                  </c:pt>
                  <c:pt idx="41">
                    <c:v>191.57631827964371</c:v>
                  </c:pt>
                  <c:pt idx="42">
                    <c:v>174.33937085651613</c:v>
                  </c:pt>
                  <c:pt idx="43">
                    <c:v>168.12572861198998</c:v>
                  </c:pt>
                  <c:pt idx="44">
                    <c:v>158.86445562812608</c:v>
                  </c:pt>
                  <c:pt idx="45">
                    <c:v>175.56031600035882</c:v>
                  </c:pt>
                  <c:pt idx="46">
                    <c:v>187.86196890175998</c:v>
                  </c:pt>
                  <c:pt idx="47">
                    <c:v>217.73945237556867</c:v>
                  </c:pt>
                  <c:pt idx="48">
                    <c:v>218.46850711272438</c:v>
                  </c:pt>
                  <c:pt idx="49">
                    <c:v>266.89298657202153</c:v>
                  </c:pt>
                  <c:pt idx="50">
                    <c:v>293.13633822431927</c:v>
                  </c:pt>
                  <c:pt idx="51">
                    <c:v>369.2788878016176</c:v>
                  </c:pt>
                  <c:pt idx="52">
                    <c:v>490.07479161469649</c:v>
                  </c:pt>
                  <c:pt idx="53">
                    <c:v>648.50135540800466</c:v>
                  </c:pt>
                  <c:pt idx="54">
                    <c:v>743.26820564653769</c:v>
                  </c:pt>
                  <c:pt idx="55">
                    <c:v>685.76861655232096</c:v>
                  </c:pt>
                  <c:pt idx="56">
                    <c:v>468.84528082913272</c:v>
                  </c:pt>
                  <c:pt idx="57">
                    <c:v>320.61436909042305</c:v>
                  </c:pt>
                  <c:pt idx="58">
                    <c:v>220.41320623476116</c:v>
                  </c:pt>
                  <c:pt idx="59">
                    <c:v>202.5039702441556</c:v>
                  </c:pt>
                  <c:pt idx="60">
                    <c:v>280.84815148151381</c:v>
                  </c:pt>
                  <c:pt idx="61">
                    <c:v>462.74700534714509</c:v>
                  </c:pt>
                  <c:pt idx="62">
                    <c:v>707.4844453447364</c:v>
                  </c:pt>
                  <c:pt idx="63">
                    <c:v>869.93880360522155</c:v>
                  </c:pt>
                  <c:pt idx="64">
                    <c:v>798.76838270478208</c:v>
                  </c:pt>
                  <c:pt idx="65">
                    <c:v>469.32581676221952</c:v>
                  </c:pt>
                  <c:pt idx="66">
                    <c:v>157.85178654701156</c:v>
                  </c:pt>
                  <c:pt idx="67">
                    <c:v>34.422843520267811</c:v>
                  </c:pt>
                  <c:pt idx="68">
                    <c:v>80.528779657104536</c:v>
                  </c:pt>
                  <c:pt idx="69">
                    <c:v>123.08723780793652</c:v>
                  </c:pt>
                  <c:pt idx="70">
                    <c:v>134.54119626809492</c:v>
                  </c:pt>
                  <c:pt idx="71">
                    <c:v>185.25370811521586</c:v>
                  </c:pt>
                  <c:pt idx="72">
                    <c:v>231.15982069866166</c:v>
                  </c:pt>
                  <c:pt idx="73">
                    <c:v>203.06838241238651</c:v>
                  </c:pt>
                  <c:pt idx="74">
                    <c:v>203.89196234530877</c:v>
                  </c:pt>
                  <c:pt idx="75">
                    <c:v>186.90110623987067</c:v>
                  </c:pt>
                  <c:pt idx="76">
                    <c:v>199.810791762013</c:v>
                  </c:pt>
                  <c:pt idx="77">
                    <c:v>202.89292522694294</c:v>
                  </c:pt>
                  <c:pt idx="78">
                    <c:v>159.28698079880849</c:v>
                  </c:pt>
                  <c:pt idx="79">
                    <c:v>116.44028550085592</c:v>
                  </c:pt>
                  <c:pt idx="80">
                    <c:v>72.8811851393246</c:v>
                  </c:pt>
                  <c:pt idx="81">
                    <c:v>73.666446891687499</c:v>
                  </c:pt>
                  <c:pt idx="82">
                    <c:v>72.811488475520036</c:v>
                  </c:pt>
                  <c:pt idx="83">
                    <c:v>90.772628657518936</c:v>
                  </c:pt>
                  <c:pt idx="84">
                    <c:v>110.6276814762584</c:v>
                  </c:pt>
                  <c:pt idx="85">
                    <c:v>120.30865514436522</c:v>
                  </c:pt>
                  <c:pt idx="86">
                    <c:v>90.703063030670776</c:v>
                  </c:pt>
                  <c:pt idx="87">
                    <c:v>66.83744331024333</c:v>
                  </c:pt>
                  <c:pt idx="88">
                    <c:v>56.268518516314622</c:v>
                  </c:pt>
                  <c:pt idx="89">
                    <c:v>39.241966743472965</c:v>
                  </c:pt>
                  <c:pt idx="90">
                    <c:v>14.811855227176409</c:v>
                  </c:pt>
                  <c:pt idx="91">
                    <c:v>40.021610458444911</c:v>
                  </c:pt>
                  <c:pt idx="92">
                    <c:v>55.430068506929295</c:v>
                  </c:pt>
                  <c:pt idx="93">
                    <c:v>101.51029390042176</c:v>
                  </c:pt>
                  <c:pt idx="94">
                    <c:v>123.49402825373103</c:v>
                  </c:pt>
                  <c:pt idx="95">
                    <c:v>141.69880632267447</c:v>
                  </c:pt>
                  <c:pt idx="96">
                    <c:v>185.09826068091374</c:v>
                  </c:pt>
                  <c:pt idx="97">
                    <c:v>155.07119901814761</c:v>
                  </c:pt>
                  <c:pt idx="98">
                    <c:v>182.81754340940597</c:v>
                  </c:pt>
                  <c:pt idx="99">
                    <c:v>258.65435725718021</c:v>
                  </c:pt>
                  <c:pt idx="100">
                    <c:v>246.11311138605569</c:v>
                  </c:pt>
                  <c:pt idx="101">
                    <c:v>208.65289221583106</c:v>
                  </c:pt>
                  <c:pt idx="102">
                    <c:v>203.93643105975161</c:v>
                  </c:pt>
                  <c:pt idx="103">
                    <c:v>196.82706163057196</c:v>
                  </c:pt>
                  <c:pt idx="104">
                    <c:v>125.03062104940545</c:v>
                  </c:pt>
                  <c:pt idx="105">
                    <c:v>123.27805689223447</c:v>
                  </c:pt>
                  <c:pt idx="106">
                    <c:v>154.15705647326038</c:v>
                  </c:pt>
                </c:numCache>
                <c:extLst xmlns:c15="http://schemas.microsoft.com/office/drawing/2012/chart"/>
              </c:numRef>
            </c:plus>
            <c:minus>
              <c:numRef>
                <c:f>'Raw data'!$BA$4:$BA$110</c:f>
                <c:numCache>
                  <c:formatCode>General</c:formatCode>
                  <c:ptCount val="107"/>
                  <c:pt idx="11">
                    <c:v>822.26300959007312</c:v>
                  </c:pt>
                  <c:pt idx="12">
                    <c:v>674.29136968524267</c:v>
                  </c:pt>
                  <c:pt idx="13">
                    <c:v>442.17119439208591</c:v>
                  </c:pt>
                  <c:pt idx="14">
                    <c:v>416.41270856702295</c:v>
                  </c:pt>
                  <c:pt idx="15">
                    <c:v>371.90316511845344</c:v>
                  </c:pt>
                  <c:pt idx="16">
                    <c:v>386.11813274064764</c:v>
                  </c:pt>
                  <c:pt idx="17">
                    <c:v>347.61440073808757</c:v>
                  </c:pt>
                  <c:pt idx="18">
                    <c:v>294.91090390912939</c:v>
                  </c:pt>
                  <c:pt idx="19">
                    <c:v>276.24823463327488</c:v>
                  </c:pt>
                  <c:pt idx="20">
                    <c:v>225.74084625918246</c:v>
                  </c:pt>
                  <c:pt idx="21">
                    <c:v>254.40995067742048</c:v>
                  </c:pt>
                  <c:pt idx="22">
                    <c:v>276.63388933133831</c:v>
                  </c:pt>
                  <c:pt idx="23">
                    <c:v>291.85052806990461</c:v>
                  </c:pt>
                  <c:pt idx="24">
                    <c:v>310.51785708516888</c:v>
                  </c:pt>
                  <c:pt idx="25">
                    <c:v>333.57718927459024</c:v>
                  </c:pt>
                  <c:pt idx="26">
                    <c:v>366.91978205928984</c:v>
                  </c:pt>
                  <c:pt idx="27">
                    <c:v>367.15513950724358</c:v>
                  </c:pt>
                  <c:pt idx="28">
                    <c:v>391.19673481784923</c:v>
                  </c:pt>
                  <c:pt idx="29">
                    <c:v>397.37248869113171</c:v>
                  </c:pt>
                  <c:pt idx="30">
                    <c:v>387.03317113241519</c:v>
                  </c:pt>
                  <c:pt idx="31">
                    <c:v>386.31147365583877</c:v>
                  </c:pt>
                  <c:pt idx="32">
                    <c:v>377.34000555039216</c:v>
                  </c:pt>
                  <c:pt idx="33">
                    <c:v>367.51559496922442</c:v>
                  </c:pt>
                  <c:pt idx="34">
                    <c:v>356.60142113897041</c:v>
                  </c:pt>
                  <c:pt idx="35">
                    <c:v>349.35344703994065</c:v>
                  </c:pt>
                  <c:pt idx="36">
                    <c:v>330.74376013580599</c:v>
                  </c:pt>
                  <c:pt idx="37">
                    <c:v>321.69461275809982</c:v>
                  </c:pt>
                  <c:pt idx="38">
                    <c:v>289.37813042824484</c:v>
                  </c:pt>
                  <c:pt idx="39">
                    <c:v>241.59142608014375</c:v>
                  </c:pt>
                  <c:pt idx="40">
                    <c:v>233.18559545849581</c:v>
                  </c:pt>
                  <c:pt idx="41">
                    <c:v>191.57631827964371</c:v>
                  </c:pt>
                  <c:pt idx="42">
                    <c:v>174.33937085651613</c:v>
                  </c:pt>
                  <c:pt idx="43">
                    <c:v>168.12572861198998</c:v>
                  </c:pt>
                  <c:pt idx="44">
                    <c:v>158.86445562812608</c:v>
                  </c:pt>
                  <c:pt idx="45">
                    <c:v>175.56031600035882</c:v>
                  </c:pt>
                  <c:pt idx="46">
                    <c:v>187.86196890175998</c:v>
                  </c:pt>
                  <c:pt idx="47">
                    <c:v>217.73945237556867</c:v>
                  </c:pt>
                  <c:pt idx="48">
                    <c:v>218.46850711272438</c:v>
                  </c:pt>
                  <c:pt idx="49">
                    <c:v>266.89298657202153</c:v>
                  </c:pt>
                  <c:pt idx="50">
                    <c:v>293.13633822431927</c:v>
                  </c:pt>
                  <c:pt idx="51">
                    <c:v>369.2788878016176</c:v>
                  </c:pt>
                  <c:pt idx="52">
                    <c:v>490.07479161469649</c:v>
                  </c:pt>
                  <c:pt idx="53">
                    <c:v>648.50135540800466</c:v>
                  </c:pt>
                  <c:pt idx="54">
                    <c:v>743.26820564653769</c:v>
                  </c:pt>
                  <c:pt idx="55">
                    <c:v>685.76861655232096</c:v>
                  </c:pt>
                  <c:pt idx="56">
                    <c:v>468.84528082913272</c:v>
                  </c:pt>
                  <c:pt idx="57">
                    <c:v>320.61436909042305</c:v>
                  </c:pt>
                  <c:pt idx="58">
                    <c:v>220.41320623476116</c:v>
                  </c:pt>
                  <c:pt idx="59">
                    <c:v>202.5039702441556</c:v>
                  </c:pt>
                  <c:pt idx="60">
                    <c:v>280.84815148151381</c:v>
                  </c:pt>
                  <c:pt idx="61">
                    <c:v>462.74700534714509</c:v>
                  </c:pt>
                  <c:pt idx="62">
                    <c:v>707.4844453447364</c:v>
                  </c:pt>
                  <c:pt idx="63">
                    <c:v>869.93880360522155</c:v>
                  </c:pt>
                  <c:pt idx="64">
                    <c:v>798.76838270478208</c:v>
                  </c:pt>
                  <c:pt idx="65">
                    <c:v>469.32581676221952</c:v>
                  </c:pt>
                  <c:pt idx="66">
                    <c:v>157.85178654701156</c:v>
                  </c:pt>
                  <c:pt idx="67">
                    <c:v>34.422843520267811</c:v>
                  </c:pt>
                  <c:pt idx="68">
                    <c:v>80.528779657104536</c:v>
                  </c:pt>
                  <c:pt idx="69">
                    <c:v>123.08723780793652</c:v>
                  </c:pt>
                  <c:pt idx="70">
                    <c:v>134.54119626809492</c:v>
                  </c:pt>
                  <c:pt idx="71">
                    <c:v>185.25370811521586</c:v>
                  </c:pt>
                  <c:pt idx="72">
                    <c:v>231.15982069866166</c:v>
                  </c:pt>
                  <c:pt idx="73">
                    <c:v>203.06838241238651</c:v>
                  </c:pt>
                  <c:pt idx="74">
                    <c:v>203.89196234530877</c:v>
                  </c:pt>
                  <c:pt idx="75">
                    <c:v>186.90110623987067</c:v>
                  </c:pt>
                  <c:pt idx="76">
                    <c:v>199.810791762013</c:v>
                  </c:pt>
                  <c:pt idx="77">
                    <c:v>202.89292522694294</c:v>
                  </c:pt>
                  <c:pt idx="78">
                    <c:v>159.28698079880849</c:v>
                  </c:pt>
                  <c:pt idx="79">
                    <c:v>116.44028550085592</c:v>
                  </c:pt>
                  <c:pt idx="80">
                    <c:v>72.8811851393246</c:v>
                  </c:pt>
                  <c:pt idx="81">
                    <c:v>73.666446891687499</c:v>
                  </c:pt>
                  <c:pt idx="82">
                    <c:v>72.811488475520036</c:v>
                  </c:pt>
                  <c:pt idx="83">
                    <c:v>90.772628657518936</c:v>
                  </c:pt>
                  <c:pt idx="84">
                    <c:v>110.6276814762584</c:v>
                  </c:pt>
                  <c:pt idx="85">
                    <c:v>120.30865514436522</c:v>
                  </c:pt>
                  <c:pt idx="86">
                    <c:v>90.703063030670776</c:v>
                  </c:pt>
                  <c:pt idx="87">
                    <c:v>66.83744331024333</c:v>
                  </c:pt>
                  <c:pt idx="88">
                    <c:v>56.268518516314622</c:v>
                  </c:pt>
                  <c:pt idx="89">
                    <c:v>39.241966743472965</c:v>
                  </c:pt>
                  <c:pt idx="90">
                    <c:v>14.811855227176409</c:v>
                  </c:pt>
                  <c:pt idx="91">
                    <c:v>40.021610458444911</c:v>
                  </c:pt>
                  <c:pt idx="92">
                    <c:v>55.430068506929295</c:v>
                  </c:pt>
                  <c:pt idx="93">
                    <c:v>101.51029390042176</c:v>
                  </c:pt>
                  <c:pt idx="94">
                    <c:v>123.49402825373103</c:v>
                  </c:pt>
                  <c:pt idx="95">
                    <c:v>141.69880632267447</c:v>
                  </c:pt>
                  <c:pt idx="96">
                    <c:v>185.09826068091374</c:v>
                  </c:pt>
                  <c:pt idx="97">
                    <c:v>155.07119901814761</c:v>
                  </c:pt>
                  <c:pt idx="98">
                    <c:v>182.81754340940597</c:v>
                  </c:pt>
                  <c:pt idx="99">
                    <c:v>258.65435725718021</c:v>
                  </c:pt>
                  <c:pt idx="100">
                    <c:v>246.11311138605569</c:v>
                  </c:pt>
                  <c:pt idx="101">
                    <c:v>208.65289221583106</c:v>
                  </c:pt>
                  <c:pt idx="102">
                    <c:v>203.93643105975161</c:v>
                  </c:pt>
                  <c:pt idx="103">
                    <c:v>196.82706163057196</c:v>
                  </c:pt>
                  <c:pt idx="104">
                    <c:v>125.03062104940545</c:v>
                  </c:pt>
                  <c:pt idx="105">
                    <c:v>123.27805689223447</c:v>
                  </c:pt>
                  <c:pt idx="106">
                    <c:v>154.15705647326038</c:v>
                  </c:pt>
                </c:numCache>
                <c:extLst xmlns:c15="http://schemas.microsoft.com/office/drawing/2012/chart"/>
              </c:numRef>
            </c:minus>
            <c:spPr>
              <a:noFill/>
              <a:ln w="50800" cap="flat" cmpd="sng" algn="ctr">
                <a:solidFill>
                  <a:srgbClr val="FF0000">
                    <a:alpha val="20000"/>
                  </a:srgbClr>
                </a:solidFill>
                <a:round/>
              </a:ln>
              <a:effectLst/>
            </c:spPr>
          </c:errBars>
          <c:val>
            <c:numRef>
              <c:f>'Raw data'!$AX$4:$AX$110</c:f>
              <c:numCache>
                <c:formatCode>General</c:formatCode>
                <c:ptCount val="107"/>
                <c:pt idx="11">
                  <c:v>1984.6077500000001</c:v>
                </c:pt>
                <c:pt idx="12">
                  <c:v>1863.2190000000001</c:v>
                </c:pt>
                <c:pt idx="13">
                  <c:v>1705.6902500000001</c:v>
                </c:pt>
                <c:pt idx="14">
                  <c:v>1644.8267500000002</c:v>
                </c:pt>
                <c:pt idx="15">
                  <c:v>1638.6412500000001</c:v>
                </c:pt>
                <c:pt idx="16">
                  <c:v>1665.2597499999999</c:v>
                </c:pt>
                <c:pt idx="17">
                  <c:v>1610.5945000000002</c:v>
                </c:pt>
                <c:pt idx="18">
                  <c:v>1633.7745</c:v>
                </c:pt>
                <c:pt idx="19">
                  <c:v>1642.2719999999999</c:v>
                </c:pt>
                <c:pt idx="20">
                  <c:v>1539.6247500000002</c:v>
                </c:pt>
                <c:pt idx="21">
                  <c:v>1541.1914999999999</c:v>
                </c:pt>
                <c:pt idx="22">
                  <c:v>1549.1711666666667</c:v>
                </c:pt>
                <c:pt idx="23">
                  <c:v>1567.793138888889</c:v>
                </c:pt>
                <c:pt idx="24">
                  <c:v>1589.8698888888891</c:v>
                </c:pt>
                <c:pt idx="25">
                  <c:v>1621.0589722222221</c:v>
                </c:pt>
                <c:pt idx="26">
                  <c:v>1617.501</c:v>
                </c:pt>
                <c:pt idx="27">
                  <c:v>1644.4178333333332</c:v>
                </c:pt>
                <c:pt idx="28">
                  <c:v>1661.7980833333331</c:v>
                </c:pt>
                <c:pt idx="29">
                  <c:v>1683.6339166666667</c:v>
                </c:pt>
                <c:pt idx="30">
                  <c:v>1703.2075000000002</c:v>
                </c:pt>
                <c:pt idx="31">
                  <c:v>1734.4908333333333</c:v>
                </c:pt>
                <c:pt idx="32">
                  <c:v>1765.4410833333334</c:v>
                </c:pt>
                <c:pt idx="33">
                  <c:v>1807.7549166666668</c:v>
                </c:pt>
                <c:pt idx="34">
                  <c:v>1853.0518333333332</c:v>
                </c:pt>
                <c:pt idx="35">
                  <c:v>1885.7177499999998</c:v>
                </c:pt>
                <c:pt idx="36">
                  <c:v>1900.3333333333333</c:v>
                </c:pt>
                <c:pt idx="37">
                  <c:v>1928.9979166666665</c:v>
                </c:pt>
                <c:pt idx="38">
                  <c:v>1945.5063333333335</c:v>
                </c:pt>
                <c:pt idx="39">
                  <c:v>1968.48225</c:v>
                </c:pt>
                <c:pt idx="40">
                  <c:v>1981.3670833333333</c:v>
                </c:pt>
                <c:pt idx="41">
                  <c:v>1977.9424166666668</c:v>
                </c:pt>
                <c:pt idx="42">
                  <c:v>1988.8595833333336</c:v>
                </c:pt>
                <c:pt idx="43">
                  <c:v>2004.3575000000001</c:v>
                </c:pt>
                <c:pt idx="44">
                  <c:v>2002.6459166666666</c:v>
                </c:pt>
                <c:pt idx="45">
                  <c:v>2008.2953333333335</c:v>
                </c:pt>
                <c:pt idx="46">
                  <c:v>2041.0753333333334</c:v>
                </c:pt>
                <c:pt idx="47">
                  <c:v>2075.24775</c:v>
                </c:pt>
                <c:pt idx="48">
                  <c:v>2131.3992499999999</c:v>
                </c:pt>
                <c:pt idx="49">
                  <c:v>2289.4834166666665</c:v>
                </c:pt>
                <c:pt idx="50">
                  <c:v>2481.645</c:v>
                </c:pt>
                <c:pt idx="51">
                  <c:v>2744.1985000000004</c:v>
                </c:pt>
                <c:pt idx="52">
                  <c:v>3053.3027500000003</c:v>
                </c:pt>
                <c:pt idx="53">
                  <c:v>3344.3620833333334</c:v>
                </c:pt>
                <c:pt idx="54">
                  <c:v>3470.8028333333332</c:v>
                </c:pt>
                <c:pt idx="55">
                  <c:v>3391.7125833333334</c:v>
                </c:pt>
                <c:pt idx="56">
                  <c:v>3138.7227500000004</c:v>
                </c:pt>
                <c:pt idx="57">
                  <c:v>2879.8807499999998</c:v>
                </c:pt>
                <c:pt idx="58">
                  <c:v>2641.9482499999999</c:v>
                </c:pt>
                <c:pt idx="59">
                  <c:v>2525.7760833333336</c:v>
                </c:pt>
                <c:pt idx="60">
                  <c:v>2494.0421666666666</c:v>
                </c:pt>
                <c:pt idx="61">
                  <c:v>2614.9177500000001</c:v>
                </c:pt>
                <c:pt idx="62">
                  <c:v>2903.0305000000003</c:v>
                </c:pt>
                <c:pt idx="63">
                  <c:v>3164.6451666666667</c:v>
                </c:pt>
                <c:pt idx="64">
                  <c:v>3308.7280000000005</c:v>
                </c:pt>
                <c:pt idx="65">
                  <c:v>3239.021666666667</c:v>
                </c:pt>
                <c:pt idx="66">
                  <c:v>3048.0153333333342</c:v>
                </c:pt>
                <c:pt idx="67">
                  <c:v>2774.9183333333335</c:v>
                </c:pt>
                <c:pt idx="68">
                  <c:v>2529.5949999999998</c:v>
                </c:pt>
                <c:pt idx="69">
                  <c:v>2368.9094999999998</c:v>
                </c:pt>
                <c:pt idx="70">
                  <c:v>2255.67175</c:v>
                </c:pt>
                <c:pt idx="71">
                  <c:v>2180.07375</c:v>
                </c:pt>
                <c:pt idx="72">
                  <c:v>2138.94425</c:v>
                </c:pt>
                <c:pt idx="73">
                  <c:v>2122.9368333333332</c:v>
                </c:pt>
                <c:pt idx="74">
                  <c:v>2077.8883333333338</c:v>
                </c:pt>
                <c:pt idx="75">
                  <c:v>2063.5857499999997</c:v>
                </c:pt>
                <c:pt idx="76">
                  <c:v>2067.52025</c:v>
                </c:pt>
                <c:pt idx="77">
                  <c:v>2082.0258333333336</c:v>
                </c:pt>
                <c:pt idx="78">
                  <c:v>2083.53325</c:v>
                </c:pt>
                <c:pt idx="79">
                  <c:v>2072.2293333333332</c:v>
                </c:pt>
                <c:pt idx="80">
                  <c:v>2047.62175</c:v>
                </c:pt>
                <c:pt idx="81">
                  <c:v>2026.9756666666665</c:v>
                </c:pt>
                <c:pt idx="82">
                  <c:v>2003.9210833333334</c:v>
                </c:pt>
                <c:pt idx="83">
                  <c:v>2000.9035833333335</c:v>
                </c:pt>
                <c:pt idx="84">
                  <c:v>1994.50425</c:v>
                </c:pt>
                <c:pt idx="85">
                  <c:v>1977.9684166666666</c:v>
                </c:pt>
                <c:pt idx="86">
                  <c:v>1959.2156666666667</c:v>
                </c:pt>
                <c:pt idx="87">
                  <c:v>1953.5380000000002</c:v>
                </c:pt>
                <c:pt idx="88">
                  <c:v>1940.7293333333334</c:v>
                </c:pt>
                <c:pt idx="89">
                  <c:v>1932.5444166666666</c:v>
                </c:pt>
                <c:pt idx="90">
                  <c:v>1954.1355833333334</c:v>
                </c:pt>
                <c:pt idx="91">
                  <c:v>1949.3322500000002</c:v>
                </c:pt>
                <c:pt idx="92">
                  <c:v>1946.661861111111</c:v>
                </c:pt>
                <c:pt idx="93">
                  <c:v>1935.9530000000002</c:v>
                </c:pt>
                <c:pt idx="94">
                  <c:v>1921.7703333333332</c:v>
                </c:pt>
                <c:pt idx="95">
                  <c:v>1899.1598333333334</c:v>
                </c:pt>
                <c:pt idx="96">
                  <c:v>1999.105638888889</c:v>
                </c:pt>
                <c:pt idx="97">
                  <c:v>1953.1424444444444</c:v>
                </c:pt>
                <c:pt idx="98">
                  <c:v>1880.0765000000001</c:v>
                </c:pt>
                <c:pt idx="99">
                  <c:v>1921.3397499999999</c:v>
                </c:pt>
                <c:pt idx="100">
                  <c:v>1900.3652500000001</c:v>
                </c:pt>
                <c:pt idx="101">
                  <c:v>1868.745625</c:v>
                </c:pt>
                <c:pt idx="102">
                  <c:v>1805.7141666666666</c:v>
                </c:pt>
                <c:pt idx="103">
                  <c:v>1780.2317499999999</c:v>
                </c:pt>
                <c:pt idx="104">
                  <c:v>1835.3109999999999</c:v>
                </c:pt>
                <c:pt idx="105">
                  <c:v>1787.93425</c:v>
                </c:pt>
                <c:pt idx="106">
                  <c:v>1743.6095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1-1B8F-2E46-A15E-A1675AFFC6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156464"/>
        <c:axId val="50516171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'Raw data'!$V$2</c15:sqref>
                        </c15:formulaRef>
                      </c:ext>
                    </c:extLst>
                    <c:strCache>
                      <c:ptCount val="1"/>
                      <c:pt idx="0">
                        <c:v>Average Anterior PAR-6 eGFP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>
                        <c:ext uri="{02D57815-91ED-43cb-92C2-25804820EDAC}">
                          <c15:formulaRef>
                            <c15:sqref>'Raw data'!$Y$4:$Y$119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45.003103981836638</c:v>
                        </c:pt>
                        <c:pt idx="2">
                          <c:v>9.4285618203413062</c:v>
                        </c:pt>
                        <c:pt idx="3">
                          <c:v>10.459877060702018</c:v>
                        </c:pt>
                        <c:pt idx="4">
                          <c:v>4.9723748853037497</c:v>
                        </c:pt>
                        <c:pt idx="5">
                          <c:v>0</c:v>
                        </c:pt>
                        <c:pt idx="6">
                          <c:v>283.42525188777034</c:v>
                        </c:pt>
                        <c:pt idx="7">
                          <c:v>305.19919362876084</c:v>
                        </c:pt>
                        <c:pt idx="8">
                          <c:v>337.61207697651446</c:v>
                        </c:pt>
                        <c:pt idx="9">
                          <c:v>437.8023445353931</c:v>
                        </c:pt>
                        <c:pt idx="10">
                          <c:v>530.62969195719018</c:v>
                        </c:pt>
                        <c:pt idx="11">
                          <c:v>650.10445898865953</c:v>
                        </c:pt>
                        <c:pt idx="12">
                          <c:v>646.87608873687736</c:v>
                        </c:pt>
                        <c:pt idx="13">
                          <c:v>612.74118189362412</c:v>
                        </c:pt>
                        <c:pt idx="14">
                          <c:v>457.55512930344605</c:v>
                        </c:pt>
                        <c:pt idx="15">
                          <c:v>440.33025029727673</c:v>
                        </c:pt>
                        <c:pt idx="16">
                          <c:v>453.64141724199362</c:v>
                        </c:pt>
                        <c:pt idx="17">
                          <c:v>555.93601326261057</c:v>
                        </c:pt>
                        <c:pt idx="18">
                          <c:v>665.22415852104621</c:v>
                        </c:pt>
                        <c:pt idx="19">
                          <c:v>563.48109917040949</c:v>
                        </c:pt>
                        <c:pt idx="20">
                          <c:v>621.62634086660046</c:v>
                        </c:pt>
                        <c:pt idx="21">
                          <c:v>604.1275842698542</c:v>
                        </c:pt>
                        <c:pt idx="22">
                          <c:v>551.90125230879221</c:v>
                        </c:pt>
                        <c:pt idx="23">
                          <c:v>492.58531241915944</c:v>
                        </c:pt>
                        <c:pt idx="24">
                          <c:v>437.89193868070123</c:v>
                        </c:pt>
                        <c:pt idx="25">
                          <c:v>432.1013257864995</c:v>
                        </c:pt>
                        <c:pt idx="26">
                          <c:v>419.26816170156832</c:v>
                        </c:pt>
                        <c:pt idx="27">
                          <c:v>390.77211425492334</c:v>
                        </c:pt>
                        <c:pt idx="28">
                          <c:v>393.77529400386663</c:v>
                        </c:pt>
                        <c:pt idx="29">
                          <c:v>385.84343424448957</c:v>
                        </c:pt>
                        <c:pt idx="30">
                          <c:v>371.79573950476328</c:v>
                        </c:pt>
                        <c:pt idx="31">
                          <c:v>379.08705902562758</c:v>
                        </c:pt>
                        <c:pt idx="32">
                          <c:v>362.93024293130424</c:v>
                        </c:pt>
                        <c:pt idx="33">
                          <c:v>385.78746289560041</c:v>
                        </c:pt>
                        <c:pt idx="34">
                          <c:v>393.26859926138621</c:v>
                        </c:pt>
                        <c:pt idx="35">
                          <c:v>388.24609675750412</c:v>
                        </c:pt>
                        <c:pt idx="36">
                          <c:v>383.13308958437511</c:v>
                        </c:pt>
                        <c:pt idx="37">
                          <c:v>374.29552476705294</c:v>
                        </c:pt>
                        <c:pt idx="38">
                          <c:v>355.46112340977157</c:v>
                        </c:pt>
                        <c:pt idx="39">
                          <c:v>337.42835438685063</c:v>
                        </c:pt>
                        <c:pt idx="40">
                          <c:v>318.16687932830473</c:v>
                        </c:pt>
                        <c:pt idx="41">
                          <c:v>315.38693867685294</c:v>
                        </c:pt>
                        <c:pt idx="42">
                          <c:v>325.98236846746187</c:v>
                        </c:pt>
                        <c:pt idx="43">
                          <c:v>347.32163288840553</c:v>
                        </c:pt>
                        <c:pt idx="44">
                          <c:v>363.14083556931467</c:v>
                        </c:pt>
                        <c:pt idx="45">
                          <c:v>343.12894228648821</c:v>
                        </c:pt>
                        <c:pt idx="46">
                          <c:v>331.42857160472664</c:v>
                        </c:pt>
                        <c:pt idx="47">
                          <c:v>336.28729868840441</c:v>
                        </c:pt>
                        <c:pt idx="48">
                          <c:v>343.26094051675904</c:v>
                        </c:pt>
                        <c:pt idx="49">
                          <c:v>395.58308735979438</c:v>
                        </c:pt>
                        <c:pt idx="50">
                          <c:v>531.45929002089952</c:v>
                        </c:pt>
                        <c:pt idx="51">
                          <c:v>586.623065377128</c:v>
                        </c:pt>
                        <c:pt idx="52">
                          <c:v>495.30854853286775</c:v>
                        </c:pt>
                        <c:pt idx="53">
                          <c:v>657.92044016403509</c:v>
                        </c:pt>
                        <c:pt idx="54">
                          <c:v>665.42126731736118</c:v>
                        </c:pt>
                        <c:pt idx="55">
                          <c:v>671.44849975995157</c:v>
                        </c:pt>
                        <c:pt idx="56">
                          <c:v>681.55966005193318</c:v>
                        </c:pt>
                        <c:pt idx="57">
                          <c:v>579.55584666464097</c:v>
                        </c:pt>
                        <c:pt idx="58">
                          <c:v>430.07072332340653</c:v>
                        </c:pt>
                        <c:pt idx="59">
                          <c:v>370.20256188583107</c:v>
                        </c:pt>
                        <c:pt idx="60">
                          <c:v>337.25401363348504</c:v>
                        </c:pt>
                        <c:pt idx="61">
                          <c:v>343.51066810856651</c:v>
                        </c:pt>
                        <c:pt idx="62">
                          <c:v>425.46816166918563</c:v>
                        </c:pt>
                        <c:pt idx="63">
                          <c:v>509.77718192260238</c:v>
                        </c:pt>
                        <c:pt idx="64">
                          <c:v>543.53233280477991</c:v>
                        </c:pt>
                        <c:pt idx="65">
                          <c:v>595.74956525001244</c:v>
                        </c:pt>
                        <c:pt idx="66">
                          <c:v>645.17368759327667</c:v>
                        </c:pt>
                        <c:pt idx="67">
                          <c:v>651.79600036489796</c:v>
                        </c:pt>
                        <c:pt idx="68">
                          <c:v>804.58968247114422</c:v>
                        </c:pt>
                        <c:pt idx="69">
                          <c:v>929.4732936721075</c:v>
                        </c:pt>
                        <c:pt idx="70">
                          <c:v>907.00370031636407</c:v>
                        </c:pt>
                        <c:pt idx="71">
                          <c:v>665.16424522344005</c:v>
                        </c:pt>
                        <c:pt idx="72">
                          <c:v>534.48120028183041</c:v>
                        </c:pt>
                        <c:pt idx="73">
                          <c:v>520.30847570408912</c:v>
                        </c:pt>
                        <c:pt idx="74">
                          <c:v>434.19916813379598</c:v>
                        </c:pt>
                        <c:pt idx="75">
                          <c:v>404.80330704873563</c:v>
                        </c:pt>
                        <c:pt idx="76">
                          <c:v>361.83431857926098</c:v>
                        </c:pt>
                        <c:pt idx="77">
                          <c:v>320.96401053220802</c:v>
                        </c:pt>
                        <c:pt idx="78">
                          <c:v>303.41021329898734</c:v>
                        </c:pt>
                        <c:pt idx="79">
                          <c:v>300.84570057959962</c:v>
                        </c:pt>
                        <c:pt idx="80">
                          <c:v>272.1415519991038</c:v>
                        </c:pt>
                        <c:pt idx="81">
                          <c:v>255.51795396872481</c:v>
                        </c:pt>
                        <c:pt idx="82">
                          <c:v>216.23087421227848</c:v>
                        </c:pt>
                        <c:pt idx="83">
                          <c:v>177.88108630534254</c:v>
                        </c:pt>
                        <c:pt idx="84">
                          <c:v>160.31409655427214</c:v>
                        </c:pt>
                        <c:pt idx="85">
                          <c:v>172.07571587000592</c:v>
                        </c:pt>
                        <c:pt idx="86">
                          <c:v>158.22120312115646</c:v>
                        </c:pt>
                        <c:pt idx="87">
                          <c:v>163.82551788806816</c:v>
                        </c:pt>
                        <c:pt idx="88">
                          <c:v>183.73644819660893</c:v>
                        </c:pt>
                        <c:pt idx="89">
                          <c:v>220.07569075891388</c:v>
                        </c:pt>
                        <c:pt idx="90">
                          <c:v>245.78065796194593</c:v>
                        </c:pt>
                        <c:pt idx="91">
                          <c:v>335.40184762271349</c:v>
                        </c:pt>
                        <c:pt idx="92">
                          <c:v>374.57160750040521</c:v>
                        </c:pt>
                        <c:pt idx="93">
                          <c:v>401.93935935888965</c:v>
                        </c:pt>
                        <c:pt idx="94">
                          <c:v>357.11895068785037</c:v>
                        </c:pt>
                        <c:pt idx="95">
                          <c:v>409.21914385852898</c:v>
                        </c:pt>
                        <c:pt idx="96">
                          <c:v>379.41283792017344</c:v>
                        </c:pt>
                        <c:pt idx="97">
                          <c:v>366.95397843004542</c:v>
                        </c:pt>
                        <c:pt idx="98">
                          <c:v>324.89436510563746</c:v>
                        </c:pt>
                        <c:pt idx="99">
                          <c:v>335.29793611810584</c:v>
                        </c:pt>
                        <c:pt idx="100">
                          <c:v>355.31043561261288</c:v>
                        </c:pt>
                        <c:pt idx="101">
                          <c:v>395.79113920183067</c:v>
                        </c:pt>
                        <c:pt idx="102">
                          <c:v>436.60086044356001</c:v>
                        </c:pt>
                        <c:pt idx="103">
                          <c:v>515.49190089052775</c:v>
                        </c:pt>
                        <c:pt idx="104">
                          <c:v>317.18512106989749</c:v>
                        </c:pt>
                        <c:pt idx="105">
                          <c:v>283.48476543193738</c:v>
                        </c:pt>
                        <c:pt idx="106">
                          <c:v>306.76767041606593</c:v>
                        </c:pt>
                        <c:pt idx="107">
                          <c:v>490.96226940073973</c:v>
                        </c:pt>
                        <c:pt idx="108">
                          <c:v>280.73624137346138</c:v>
                        </c:pt>
                        <c:pt idx="109">
                          <c:v>295.33764285157781</c:v>
                        </c:pt>
                        <c:pt idx="110">
                          <c:v>258.51275912424757</c:v>
                        </c:pt>
                        <c:pt idx="111">
                          <c:v>154.75079046719677</c:v>
                        </c:pt>
                        <c:pt idx="112">
                          <c:v>180.19803145740804</c:v>
                        </c:pt>
                        <c:pt idx="113">
                          <c:v>84.250005211424195</c:v>
                        </c:pt>
                        <c:pt idx="114">
                          <c:v>66.465209004410625</c:v>
                        </c:pt>
                        <c:pt idx="115">
                          <c:v>24.737423633030126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'Raw data'!$Y$4:$Y$119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45.003103981836638</c:v>
                        </c:pt>
                        <c:pt idx="2">
                          <c:v>9.4285618203413062</c:v>
                        </c:pt>
                        <c:pt idx="3">
                          <c:v>10.459877060702018</c:v>
                        </c:pt>
                        <c:pt idx="4">
                          <c:v>4.9723748853037497</c:v>
                        </c:pt>
                        <c:pt idx="5">
                          <c:v>0</c:v>
                        </c:pt>
                        <c:pt idx="6">
                          <c:v>283.42525188777034</c:v>
                        </c:pt>
                        <c:pt idx="7">
                          <c:v>305.19919362876084</c:v>
                        </c:pt>
                        <c:pt idx="8">
                          <c:v>337.61207697651446</c:v>
                        </c:pt>
                        <c:pt idx="9">
                          <c:v>437.8023445353931</c:v>
                        </c:pt>
                        <c:pt idx="10">
                          <c:v>530.62969195719018</c:v>
                        </c:pt>
                        <c:pt idx="11">
                          <c:v>650.10445898865953</c:v>
                        </c:pt>
                        <c:pt idx="12">
                          <c:v>646.87608873687736</c:v>
                        </c:pt>
                        <c:pt idx="13">
                          <c:v>612.74118189362412</c:v>
                        </c:pt>
                        <c:pt idx="14">
                          <c:v>457.55512930344605</c:v>
                        </c:pt>
                        <c:pt idx="15">
                          <c:v>440.33025029727673</c:v>
                        </c:pt>
                        <c:pt idx="16">
                          <c:v>453.64141724199362</c:v>
                        </c:pt>
                        <c:pt idx="17">
                          <c:v>555.93601326261057</c:v>
                        </c:pt>
                        <c:pt idx="18">
                          <c:v>665.22415852104621</c:v>
                        </c:pt>
                        <c:pt idx="19">
                          <c:v>563.48109917040949</c:v>
                        </c:pt>
                        <c:pt idx="20">
                          <c:v>621.62634086660046</c:v>
                        </c:pt>
                        <c:pt idx="21">
                          <c:v>604.1275842698542</c:v>
                        </c:pt>
                        <c:pt idx="22">
                          <c:v>551.90125230879221</c:v>
                        </c:pt>
                        <c:pt idx="23">
                          <c:v>492.58531241915944</c:v>
                        </c:pt>
                        <c:pt idx="24">
                          <c:v>437.89193868070123</c:v>
                        </c:pt>
                        <c:pt idx="25">
                          <c:v>432.1013257864995</c:v>
                        </c:pt>
                        <c:pt idx="26">
                          <c:v>419.26816170156832</c:v>
                        </c:pt>
                        <c:pt idx="27">
                          <c:v>390.77211425492334</c:v>
                        </c:pt>
                        <c:pt idx="28">
                          <c:v>393.77529400386663</c:v>
                        </c:pt>
                        <c:pt idx="29">
                          <c:v>385.84343424448957</c:v>
                        </c:pt>
                        <c:pt idx="30">
                          <c:v>371.79573950476328</c:v>
                        </c:pt>
                        <c:pt idx="31">
                          <c:v>379.08705902562758</c:v>
                        </c:pt>
                        <c:pt idx="32">
                          <c:v>362.93024293130424</c:v>
                        </c:pt>
                        <c:pt idx="33">
                          <c:v>385.78746289560041</c:v>
                        </c:pt>
                        <c:pt idx="34">
                          <c:v>393.26859926138621</c:v>
                        </c:pt>
                        <c:pt idx="35">
                          <c:v>388.24609675750412</c:v>
                        </c:pt>
                        <c:pt idx="36">
                          <c:v>383.13308958437511</c:v>
                        </c:pt>
                        <c:pt idx="37">
                          <c:v>374.29552476705294</c:v>
                        </c:pt>
                        <c:pt idx="38">
                          <c:v>355.46112340977157</c:v>
                        </c:pt>
                        <c:pt idx="39">
                          <c:v>337.42835438685063</c:v>
                        </c:pt>
                        <c:pt idx="40">
                          <c:v>318.16687932830473</c:v>
                        </c:pt>
                        <c:pt idx="41">
                          <c:v>315.38693867685294</c:v>
                        </c:pt>
                        <c:pt idx="42">
                          <c:v>325.98236846746187</c:v>
                        </c:pt>
                        <c:pt idx="43">
                          <c:v>347.32163288840553</c:v>
                        </c:pt>
                        <c:pt idx="44">
                          <c:v>363.14083556931467</c:v>
                        </c:pt>
                        <c:pt idx="45">
                          <c:v>343.12894228648821</c:v>
                        </c:pt>
                        <c:pt idx="46">
                          <c:v>331.42857160472664</c:v>
                        </c:pt>
                        <c:pt idx="47">
                          <c:v>336.28729868840441</c:v>
                        </c:pt>
                        <c:pt idx="48">
                          <c:v>343.26094051675904</c:v>
                        </c:pt>
                        <c:pt idx="49">
                          <c:v>395.58308735979438</c:v>
                        </c:pt>
                        <c:pt idx="50">
                          <c:v>531.45929002089952</c:v>
                        </c:pt>
                        <c:pt idx="51">
                          <c:v>586.623065377128</c:v>
                        </c:pt>
                        <c:pt idx="52">
                          <c:v>495.30854853286775</c:v>
                        </c:pt>
                        <c:pt idx="53">
                          <c:v>657.92044016403509</c:v>
                        </c:pt>
                        <c:pt idx="54">
                          <c:v>665.42126731736118</c:v>
                        </c:pt>
                        <c:pt idx="55">
                          <c:v>671.44849975995157</c:v>
                        </c:pt>
                        <c:pt idx="56">
                          <c:v>681.55966005193318</c:v>
                        </c:pt>
                        <c:pt idx="57">
                          <c:v>579.55584666464097</c:v>
                        </c:pt>
                        <c:pt idx="58">
                          <c:v>430.07072332340653</c:v>
                        </c:pt>
                        <c:pt idx="59">
                          <c:v>370.20256188583107</c:v>
                        </c:pt>
                        <c:pt idx="60">
                          <c:v>337.25401363348504</c:v>
                        </c:pt>
                        <c:pt idx="61">
                          <c:v>343.51066810856651</c:v>
                        </c:pt>
                        <c:pt idx="62">
                          <c:v>425.46816166918563</c:v>
                        </c:pt>
                        <c:pt idx="63">
                          <c:v>509.77718192260238</c:v>
                        </c:pt>
                        <c:pt idx="64">
                          <c:v>543.53233280477991</c:v>
                        </c:pt>
                        <c:pt idx="65">
                          <c:v>595.74956525001244</c:v>
                        </c:pt>
                        <c:pt idx="66">
                          <c:v>645.17368759327667</c:v>
                        </c:pt>
                        <c:pt idx="67">
                          <c:v>651.79600036489796</c:v>
                        </c:pt>
                        <c:pt idx="68">
                          <c:v>804.58968247114422</c:v>
                        </c:pt>
                        <c:pt idx="69">
                          <c:v>929.4732936721075</c:v>
                        </c:pt>
                        <c:pt idx="70">
                          <c:v>907.00370031636407</c:v>
                        </c:pt>
                        <c:pt idx="71">
                          <c:v>665.16424522344005</c:v>
                        </c:pt>
                        <c:pt idx="72">
                          <c:v>534.48120028183041</c:v>
                        </c:pt>
                        <c:pt idx="73">
                          <c:v>520.30847570408912</c:v>
                        </c:pt>
                        <c:pt idx="74">
                          <c:v>434.19916813379598</c:v>
                        </c:pt>
                        <c:pt idx="75">
                          <c:v>404.80330704873563</c:v>
                        </c:pt>
                        <c:pt idx="76">
                          <c:v>361.83431857926098</c:v>
                        </c:pt>
                        <c:pt idx="77">
                          <c:v>320.96401053220802</c:v>
                        </c:pt>
                        <c:pt idx="78">
                          <c:v>303.41021329898734</c:v>
                        </c:pt>
                        <c:pt idx="79">
                          <c:v>300.84570057959962</c:v>
                        </c:pt>
                        <c:pt idx="80">
                          <c:v>272.1415519991038</c:v>
                        </c:pt>
                        <c:pt idx="81">
                          <c:v>255.51795396872481</c:v>
                        </c:pt>
                        <c:pt idx="82">
                          <c:v>216.23087421227848</c:v>
                        </c:pt>
                        <c:pt idx="83">
                          <c:v>177.88108630534254</c:v>
                        </c:pt>
                        <c:pt idx="84">
                          <c:v>160.31409655427214</c:v>
                        </c:pt>
                        <c:pt idx="85">
                          <c:v>172.07571587000592</c:v>
                        </c:pt>
                        <c:pt idx="86">
                          <c:v>158.22120312115646</c:v>
                        </c:pt>
                        <c:pt idx="87">
                          <c:v>163.82551788806816</c:v>
                        </c:pt>
                        <c:pt idx="88">
                          <c:v>183.73644819660893</c:v>
                        </c:pt>
                        <c:pt idx="89">
                          <c:v>220.07569075891388</c:v>
                        </c:pt>
                        <c:pt idx="90">
                          <c:v>245.78065796194593</c:v>
                        </c:pt>
                        <c:pt idx="91">
                          <c:v>335.40184762271349</c:v>
                        </c:pt>
                        <c:pt idx="92">
                          <c:v>374.57160750040521</c:v>
                        </c:pt>
                        <c:pt idx="93">
                          <c:v>401.93935935888965</c:v>
                        </c:pt>
                        <c:pt idx="94">
                          <c:v>357.11895068785037</c:v>
                        </c:pt>
                        <c:pt idx="95">
                          <c:v>409.21914385852898</c:v>
                        </c:pt>
                        <c:pt idx="96">
                          <c:v>379.41283792017344</c:v>
                        </c:pt>
                        <c:pt idx="97">
                          <c:v>366.95397843004542</c:v>
                        </c:pt>
                        <c:pt idx="98">
                          <c:v>324.89436510563746</c:v>
                        </c:pt>
                        <c:pt idx="99">
                          <c:v>335.29793611810584</c:v>
                        </c:pt>
                        <c:pt idx="100">
                          <c:v>355.31043561261288</c:v>
                        </c:pt>
                        <c:pt idx="101">
                          <c:v>395.79113920183067</c:v>
                        </c:pt>
                        <c:pt idx="102">
                          <c:v>436.60086044356001</c:v>
                        </c:pt>
                        <c:pt idx="103">
                          <c:v>515.49190089052775</c:v>
                        </c:pt>
                        <c:pt idx="104">
                          <c:v>317.18512106989749</c:v>
                        </c:pt>
                        <c:pt idx="105">
                          <c:v>283.48476543193738</c:v>
                        </c:pt>
                        <c:pt idx="106">
                          <c:v>306.76767041606593</c:v>
                        </c:pt>
                        <c:pt idx="107">
                          <c:v>490.96226940073973</c:v>
                        </c:pt>
                        <c:pt idx="108">
                          <c:v>280.73624137346138</c:v>
                        </c:pt>
                        <c:pt idx="109">
                          <c:v>295.33764285157781</c:v>
                        </c:pt>
                        <c:pt idx="110">
                          <c:v>258.51275912424757</c:v>
                        </c:pt>
                        <c:pt idx="111">
                          <c:v>154.75079046719677</c:v>
                        </c:pt>
                        <c:pt idx="112">
                          <c:v>180.19803145740804</c:v>
                        </c:pt>
                        <c:pt idx="113">
                          <c:v>84.250005211424195</c:v>
                        </c:pt>
                        <c:pt idx="114">
                          <c:v>66.465209004410625</c:v>
                        </c:pt>
                        <c:pt idx="115">
                          <c:v>24.737423633030126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chemeClr val="accent6">
                          <a:alpha val="20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>
                      <c:ext uri="{02D57815-91ED-43cb-92C2-25804820EDAC}">
                        <c15:formulaRef>
                          <c15:sqref>'Raw data'!$V$4:$V$120</c15:sqref>
                        </c15:formulaRef>
                      </c:ext>
                    </c:extLst>
                    <c:numCache>
                      <c:formatCode>General</c:formatCode>
                      <c:ptCount val="117"/>
                      <c:pt idx="1">
                        <c:v>1262.038</c:v>
                      </c:pt>
                      <c:pt idx="2">
                        <c:v>1225.693</c:v>
                      </c:pt>
                      <c:pt idx="3">
                        <c:v>1240.4952499999999</c:v>
                      </c:pt>
                      <c:pt idx="4">
                        <c:v>1266.3020000000001</c:v>
                      </c:pt>
                      <c:pt idx="5">
                        <c:v>0</c:v>
                      </c:pt>
                      <c:pt idx="6">
                        <c:v>1326.6523333333334</c:v>
                      </c:pt>
                      <c:pt idx="7">
                        <c:v>1375.7835833333331</c:v>
                      </c:pt>
                      <c:pt idx="8">
                        <c:v>1420.5165833333333</c:v>
                      </c:pt>
                      <c:pt idx="9">
                        <c:v>1462.5047500000001</c:v>
                      </c:pt>
                      <c:pt idx="10">
                        <c:v>1538.8023333333333</c:v>
                      </c:pt>
                      <c:pt idx="11">
                        <c:v>1569.19525</c:v>
                      </c:pt>
                      <c:pt idx="12">
                        <c:v>1624.7934166666666</c:v>
                      </c:pt>
                      <c:pt idx="13">
                        <c:v>1607.8349166666667</c:v>
                      </c:pt>
                      <c:pt idx="14">
                        <c:v>1414.9056</c:v>
                      </c:pt>
                      <c:pt idx="15">
                        <c:v>1480.1801500000001</c:v>
                      </c:pt>
                      <c:pt idx="16">
                        <c:v>1450.4239499999999</c:v>
                      </c:pt>
                      <c:pt idx="17">
                        <c:v>1472.7399499999999</c:v>
                      </c:pt>
                      <c:pt idx="18">
                        <c:v>1633.7257666666665</c:v>
                      </c:pt>
                      <c:pt idx="19">
                        <c:v>1580.4834833333334</c:v>
                      </c:pt>
                      <c:pt idx="20">
                        <c:v>1590.6680500000002</c:v>
                      </c:pt>
                      <c:pt idx="21">
                        <c:v>1591.3309833333335</c:v>
                      </c:pt>
                      <c:pt idx="22">
                        <c:v>1586.8685499999999</c:v>
                      </c:pt>
                      <c:pt idx="23">
                        <c:v>1561.8781000000001</c:v>
                      </c:pt>
                      <c:pt idx="24">
                        <c:v>1531.1902000000002</c:v>
                      </c:pt>
                      <c:pt idx="25">
                        <c:v>1475.29645</c:v>
                      </c:pt>
                      <c:pt idx="26">
                        <c:v>1429.9056500000002</c:v>
                      </c:pt>
                      <c:pt idx="27">
                        <c:v>1414.5142000000001</c:v>
                      </c:pt>
                      <c:pt idx="28">
                        <c:v>1406.4499000000001</c:v>
                      </c:pt>
                      <c:pt idx="29">
                        <c:v>1378.8638999999998</c:v>
                      </c:pt>
                      <c:pt idx="30">
                        <c:v>1373.7375999999999</c:v>
                      </c:pt>
                      <c:pt idx="31">
                        <c:v>1382.6799500000002</c:v>
                      </c:pt>
                      <c:pt idx="32">
                        <c:v>1403.3703499999997</c:v>
                      </c:pt>
                      <c:pt idx="33">
                        <c:v>1415.9036000000001</c:v>
                      </c:pt>
                      <c:pt idx="34">
                        <c:v>1441.45705</c:v>
                      </c:pt>
                      <c:pt idx="35">
                        <c:v>1464.70425</c:v>
                      </c:pt>
                      <c:pt idx="36">
                        <c:v>1502.1492499999999</c:v>
                      </c:pt>
                      <c:pt idx="37">
                        <c:v>1525.0494000000001</c:v>
                      </c:pt>
                      <c:pt idx="38">
                        <c:v>1531.8376499999999</c:v>
                      </c:pt>
                      <c:pt idx="39">
                        <c:v>1570.3560000000002</c:v>
                      </c:pt>
                      <c:pt idx="40">
                        <c:v>1609.6475500000001</c:v>
                      </c:pt>
                      <c:pt idx="41">
                        <c:v>1633.6178499999999</c:v>
                      </c:pt>
                      <c:pt idx="42">
                        <c:v>1670.6412499999999</c:v>
                      </c:pt>
                      <c:pt idx="43">
                        <c:v>1710.1821500000001</c:v>
                      </c:pt>
                      <c:pt idx="44">
                        <c:v>1786.5958000000003</c:v>
                      </c:pt>
                      <c:pt idx="45">
                        <c:v>1842.0830999999998</c:v>
                      </c:pt>
                      <c:pt idx="46">
                        <c:v>1878.1115500000001</c:v>
                      </c:pt>
                      <c:pt idx="47">
                        <c:v>1956.61185</c:v>
                      </c:pt>
                      <c:pt idx="48">
                        <c:v>2067.4703</c:v>
                      </c:pt>
                      <c:pt idx="49">
                        <c:v>2218.8859499999999</c:v>
                      </c:pt>
                      <c:pt idx="50">
                        <c:v>2531.9916499999999</c:v>
                      </c:pt>
                      <c:pt idx="51">
                        <c:v>3065.7883999999999</c:v>
                      </c:pt>
                      <c:pt idx="52">
                        <c:v>3569.3733500000003</c:v>
                      </c:pt>
                      <c:pt idx="53">
                        <c:v>3852.4483500000001</c:v>
                      </c:pt>
                      <c:pt idx="54">
                        <c:v>3560.2211499999999</c:v>
                      </c:pt>
                      <c:pt idx="55">
                        <c:v>3079.9463500000002</c:v>
                      </c:pt>
                      <c:pt idx="56">
                        <c:v>2705.5567999999998</c:v>
                      </c:pt>
                      <c:pt idx="57">
                        <c:v>2386.89005</c:v>
                      </c:pt>
                      <c:pt idx="58">
                        <c:v>2130.6564499999999</c:v>
                      </c:pt>
                      <c:pt idx="59">
                        <c:v>2045.0630999999998</c:v>
                      </c:pt>
                      <c:pt idx="60">
                        <c:v>2021.9113499999999</c:v>
                      </c:pt>
                      <c:pt idx="61">
                        <c:v>2103.8033999999998</c:v>
                      </c:pt>
                      <c:pt idx="62">
                        <c:v>2291.8054999999999</c:v>
                      </c:pt>
                      <c:pt idx="63">
                        <c:v>2553.2359499999998</c:v>
                      </c:pt>
                      <c:pt idx="64">
                        <c:v>2843.9756000000002</c:v>
                      </c:pt>
                      <c:pt idx="65">
                        <c:v>3098.9953500000001</c:v>
                      </c:pt>
                      <c:pt idx="66">
                        <c:v>3236.9481000000001</c:v>
                      </c:pt>
                      <c:pt idx="67">
                        <c:v>3179.0368499999995</c:v>
                      </c:pt>
                      <c:pt idx="68">
                        <c:v>3074.1433999999999</c:v>
                      </c:pt>
                      <c:pt idx="69">
                        <c:v>2885.8721500000001</c:v>
                      </c:pt>
                      <c:pt idx="70">
                        <c:v>2661.4471999999996</c:v>
                      </c:pt>
                      <c:pt idx="71">
                        <c:v>2370.9162000000001</c:v>
                      </c:pt>
                      <c:pt idx="72">
                        <c:v>2181.5500999999999</c:v>
                      </c:pt>
                      <c:pt idx="73">
                        <c:v>2087.2590499999997</c:v>
                      </c:pt>
                      <c:pt idx="74">
                        <c:v>1983.9046499999999</c:v>
                      </c:pt>
                      <c:pt idx="75">
                        <c:v>1941.2377500000002</c:v>
                      </c:pt>
                      <c:pt idx="76">
                        <c:v>1893.8870000000002</c:v>
                      </c:pt>
                      <c:pt idx="77">
                        <c:v>1841.5960499999997</c:v>
                      </c:pt>
                      <c:pt idx="78">
                        <c:v>1806.4335500000002</c:v>
                      </c:pt>
                      <c:pt idx="79">
                        <c:v>1803.0985500000002</c:v>
                      </c:pt>
                      <c:pt idx="80">
                        <c:v>1766.8675500000002</c:v>
                      </c:pt>
                      <c:pt idx="81">
                        <c:v>1722.6565999999998</c:v>
                      </c:pt>
                      <c:pt idx="82">
                        <c:v>1673.0768</c:v>
                      </c:pt>
                      <c:pt idx="83">
                        <c:v>1652.7339499999998</c:v>
                      </c:pt>
                      <c:pt idx="84">
                        <c:v>1631.35995</c:v>
                      </c:pt>
                      <c:pt idx="85">
                        <c:v>1568.7128500000001</c:v>
                      </c:pt>
                      <c:pt idx="86">
                        <c:v>1558.1932000000002</c:v>
                      </c:pt>
                      <c:pt idx="87">
                        <c:v>1549.6397000000002</c:v>
                      </c:pt>
                      <c:pt idx="88">
                        <c:v>1577.7310000000002</c:v>
                      </c:pt>
                      <c:pt idx="89">
                        <c:v>1598.6109499999998</c:v>
                      </c:pt>
                      <c:pt idx="90">
                        <c:v>1595.7480999999998</c:v>
                      </c:pt>
                      <c:pt idx="91">
                        <c:v>1602.8706249999998</c:v>
                      </c:pt>
                      <c:pt idx="92">
                        <c:v>1602.516625</c:v>
                      </c:pt>
                      <c:pt idx="93">
                        <c:v>1614.5929999999998</c:v>
                      </c:pt>
                      <c:pt idx="94">
                        <c:v>1603.8570624999998</c:v>
                      </c:pt>
                      <c:pt idx="95">
                        <c:v>1653.1408125</c:v>
                      </c:pt>
                      <c:pt idx="96">
                        <c:v>1606.0108125000002</c:v>
                      </c:pt>
                      <c:pt idx="97">
                        <c:v>1593.2934166666666</c:v>
                      </c:pt>
                      <c:pt idx="98">
                        <c:v>1530.7224583333334</c:v>
                      </c:pt>
                      <c:pt idx="99">
                        <c:v>1551.7262083333335</c:v>
                      </c:pt>
                      <c:pt idx="100">
                        <c:v>1578.2963124999999</c:v>
                      </c:pt>
                      <c:pt idx="101">
                        <c:v>1606.4129374999998</c:v>
                      </c:pt>
                      <c:pt idx="102">
                        <c:v>1567.7033125</c:v>
                      </c:pt>
                      <c:pt idx="103">
                        <c:v>1628.4738749999999</c:v>
                      </c:pt>
                      <c:pt idx="104">
                        <c:v>1907.0732499999999</c:v>
                      </c:pt>
                      <c:pt idx="105">
                        <c:v>1917.9279999999999</c:v>
                      </c:pt>
                      <c:pt idx="106">
                        <c:v>1960.8485000000001</c:v>
                      </c:pt>
                      <c:pt idx="107">
                        <c:v>2007.3452499999999</c:v>
                      </c:pt>
                      <c:pt idx="108">
                        <c:v>1827.9625000000001</c:v>
                      </c:pt>
                      <c:pt idx="109">
                        <c:v>1777.5797499999999</c:v>
                      </c:pt>
                      <c:pt idx="110">
                        <c:v>1731.442875</c:v>
                      </c:pt>
                      <c:pt idx="111">
                        <c:v>1617.6396666666667</c:v>
                      </c:pt>
                      <c:pt idx="112">
                        <c:v>1582.8737499999997</c:v>
                      </c:pt>
                      <c:pt idx="113">
                        <c:v>1526.10625</c:v>
                      </c:pt>
                      <c:pt idx="114">
                        <c:v>1626.5320000000002</c:v>
                      </c:pt>
                      <c:pt idx="115">
                        <c:v>1614.5429999999999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1B8F-2E46-A15E-A1675AFFC620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data'!$W$2</c15:sqref>
                        </c15:formulaRef>
                      </c:ext>
                    </c:extLst>
                    <c:strCache>
                      <c:ptCount val="1"/>
                      <c:pt idx="0">
                        <c:v>Average Anterior PKC-3 mCh</c:v>
                      </c:pt>
                    </c:strCache>
                  </c:strRef>
                </c:tx>
                <c:spPr>
                  <a:ln w="28575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data'!$Z$4:$Z$119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123.16951600132225</c:v>
                        </c:pt>
                        <c:pt idx="2">
                          <c:v>17.027838397753342</c:v>
                        </c:pt>
                        <c:pt idx="3">
                          <c:v>76.148682819369839</c:v>
                        </c:pt>
                        <c:pt idx="4">
                          <c:v>73.124269265104729</c:v>
                        </c:pt>
                        <c:pt idx="5">
                          <c:v>0</c:v>
                        </c:pt>
                        <c:pt idx="6">
                          <c:v>138.94296674722628</c:v>
                        </c:pt>
                        <c:pt idx="7">
                          <c:v>183.51741324826156</c:v>
                        </c:pt>
                        <c:pt idx="8">
                          <c:v>161.55476696238722</c:v>
                        </c:pt>
                        <c:pt idx="9">
                          <c:v>177.96920309640726</c:v>
                        </c:pt>
                        <c:pt idx="10">
                          <c:v>194.00368885448077</c:v>
                        </c:pt>
                        <c:pt idx="11">
                          <c:v>170.38848062411807</c:v>
                        </c:pt>
                        <c:pt idx="12">
                          <c:v>155.32083078502376</c:v>
                        </c:pt>
                        <c:pt idx="13">
                          <c:v>192.12173511978622</c:v>
                        </c:pt>
                        <c:pt idx="14">
                          <c:v>304.3230185584261</c:v>
                        </c:pt>
                        <c:pt idx="15">
                          <c:v>603.65021381331064</c:v>
                        </c:pt>
                        <c:pt idx="16">
                          <c:v>573.77543704893856</c:v>
                        </c:pt>
                        <c:pt idx="17">
                          <c:v>571.35055349221113</c:v>
                        </c:pt>
                        <c:pt idx="18">
                          <c:v>535.81044890647559</c:v>
                        </c:pt>
                        <c:pt idx="19">
                          <c:v>467.34296911928055</c:v>
                        </c:pt>
                        <c:pt idx="20">
                          <c:v>497.60381365884587</c:v>
                        </c:pt>
                        <c:pt idx="21">
                          <c:v>509.22778921944598</c:v>
                        </c:pt>
                        <c:pt idx="22">
                          <c:v>475.59895895923387</c:v>
                        </c:pt>
                        <c:pt idx="23">
                          <c:v>464.66238242578453</c:v>
                        </c:pt>
                        <c:pt idx="24">
                          <c:v>461.81738391250877</c:v>
                        </c:pt>
                        <c:pt idx="25">
                          <c:v>452.46386421088243</c:v>
                        </c:pt>
                        <c:pt idx="26">
                          <c:v>454.98058179262631</c:v>
                        </c:pt>
                        <c:pt idx="27">
                          <c:v>443.46669906578035</c:v>
                        </c:pt>
                        <c:pt idx="28">
                          <c:v>447.97632406110478</c:v>
                        </c:pt>
                        <c:pt idx="29">
                          <c:v>440.90776482809474</c:v>
                        </c:pt>
                        <c:pt idx="30">
                          <c:v>461.85967380804573</c:v>
                        </c:pt>
                        <c:pt idx="31">
                          <c:v>473.43798815166264</c:v>
                        </c:pt>
                        <c:pt idx="32">
                          <c:v>485.51428432894647</c:v>
                        </c:pt>
                        <c:pt idx="33">
                          <c:v>491.90169342273714</c:v>
                        </c:pt>
                        <c:pt idx="34">
                          <c:v>506.4858059278539</c:v>
                        </c:pt>
                        <c:pt idx="35">
                          <c:v>514.89252121301377</c:v>
                        </c:pt>
                        <c:pt idx="36">
                          <c:v>518.47294201944658</c:v>
                        </c:pt>
                        <c:pt idx="37">
                          <c:v>497.82441848406711</c:v>
                        </c:pt>
                        <c:pt idx="38">
                          <c:v>510.20704221905709</c:v>
                        </c:pt>
                        <c:pt idx="39">
                          <c:v>536.14347221981427</c:v>
                        </c:pt>
                        <c:pt idx="40">
                          <c:v>536.08641638363065</c:v>
                        </c:pt>
                        <c:pt idx="41">
                          <c:v>547.01323202267577</c:v>
                        </c:pt>
                        <c:pt idx="42">
                          <c:v>535.769122459963</c:v>
                        </c:pt>
                        <c:pt idx="43">
                          <c:v>529.26994127115199</c:v>
                        </c:pt>
                        <c:pt idx="44">
                          <c:v>536.08188219680392</c:v>
                        </c:pt>
                        <c:pt idx="45">
                          <c:v>517.19840036414564</c:v>
                        </c:pt>
                        <c:pt idx="46">
                          <c:v>496.2157393516456</c:v>
                        </c:pt>
                        <c:pt idx="47">
                          <c:v>473.46680728962383</c:v>
                        </c:pt>
                        <c:pt idx="48">
                          <c:v>473.38514324324331</c:v>
                        </c:pt>
                        <c:pt idx="49">
                          <c:v>491.09908518938909</c:v>
                        </c:pt>
                        <c:pt idx="50">
                          <c:v>510.32032140279824</c:v>
                        </c:pt>
                        <c:pt idx="51">
                          <c:v>587.6386848007528</c:v>
                        </c:pt>
                        <c:pt idx="52">
                          <c:v>630.9832093407224</c:v>
                        </c:pt>
                        <c:pt idx="53">
                          <c:v>776.16767907019039</c:v>
                        </c:pt>
                        <c:pt idx="54">
                          <c:v>754.80106118215224</c:v>
                        </c:pt>
                        <c:pt idx="55">
                          <c:v>666.72947094833228</c:v>
                        </c:pt>
                        <c:pt idx="56">
                          <c:v>598.34195674142427</c:v>
                        </c:pt>
                        <c:pt idx="57">
                          <c:v>535.02053346331934</c:v>
                        </c:pt>
                        <c:pt idx="58">
                          <c:v>484.84299623922993</c:v>
                        </c:pt>
                        <c:pt idx="59">
                          <c:v>454.67880235930033</c:v>
                        </c:pt>
                        <c:pt idx="60">
                          <c:v>453.23397392397959</c:v>
                        </c:pt>
                        <c:pt idx="61">
                          <c:v>438.79009715658759</c:v>
                        </c:pt>
                        <c:pt idx="62">
                          <c:v>477.38138570697549</c:v>
                        </c:pt>
                        <c:pt idx="63">
                          <c:v>541.31615013676344</c:v>
                        </c:pt>
                        <c:pt idx="64">
                          <c:v>583.01572476470858</c:v>
                        </c:pt>
                        <c:pt idx="65">
                          <c:v>609.40240510116132</c:v>
                        </c:pt>
                        <c:pt idx="66">
                          <c:v>608.17485685245117</c:v>
                        </c:pt>
                        <c:pt idx="67">
                          <c:v>599.04619767580687</c:v>
                        </c:pt>
                        <c:pt idx="68">
                          <c:v>687.84231966591983</c:v>
                        </c:pt>
                        <c:pt idx="69">
                          <c:v>887.3579582689988</c:v>
                        </c:pt>
                        <c:pt idx="70">
                          <c:v>919.99190518291789</c:v>
                        </c:pt>
                        <c:pt idx="71">
                          <c:v>735.94066720585158</c:v>
                        </c:pt>
                        <c:pt idx="72">
                          <c:v>586.25974761617408</c:v>
                        </c:pt>
                        <c:pt idx="73">
                          <c:v>485.05146800105842</c:v>
                        </c:pt>
                        <c:pt idx="74">
                          <c:v>451.74685690797168</c:v>
                        </c:pt>
                        <c:pt idx="75">
                          <c:v>409.9119821737284</c:v>
                        </c:pt>
                        <c:pt idx="76">
                          <c:v>407.31992192512888</c:v>
                        </c:pt>
                        <c:pt idx="77">
                          <c:v>398.7068991300722</c:v>
                        </c:pt>
                        <c:pt idx="78">
                          <c:v>387.57289283213453</c:v>
                        </c:pt>
                        <c:pt idx="79">
                          <c:v>393.48383189808538</c:v>
                        </c:pt>
                        <c:pt idx="80">
                          <c:v>389.56643390723673</c:v>
                        </c:pt>
                        <c:pt idx="81">
                          <c:v>401.10414334025262</c:v>
                        </c:pt>
                        <c:pt idx="82">
                          <c:v>404.65587580340218</c:v>
                        </c:pt>
                        <c:pt idx="83">
                          <c:v>429.53700779711676</c:v>
                        </c:pt>
                        <c:pt idx="84">
                          <c:v>446.63529843105147</c:v>
                        </c:pt>
                        <c:pt idx="85">
                          <c:v>446.73800200849576</c:v>
                        </c:pt>
                        <c:pt idx="86">
                          <c:v>453.72850671951193</c:v>
                        </c:pt>
                        <c:pt idx="87">
                          <c:v>461.64601883022186</c:v>
                        </c:pt>
                        <c:pt idx="88">
                          <c:v>471.22812584516754</c:v>
                        </c:pt>
                        <c:pt idx="89">
                          <c:v>493.28808004234338</c:v>
                        </c:pt>
                        <c:pt idx="90">
                          <c:v>512.08719756828884</c:v>
                        </c:pt>
                        <c:pt idx="91">
                          <c:v>586.1000923557616</c:v>
                        </c:pt>
                        <c:pt idx="92">
                          <c:v>563.0208422610192</c:v>
                        </c:pt>
                        <c:pt idx="93">
                          <c:v>556.92349667811879</c:v>
                        </c:pt>
                        <c:pt idx="94">
                          <c:v>567.5164169939776</c:v>
                        </c:pt>
                        <c:pt idx="95">
                          <c:v>543.67581216331303</c:v>
                        </c:pt>
                        <c:pt idx="96">
                          <c:v>542.70064314640001</c:v>
                        </c:pt>
                        <c:pt idx="97">
                          <c:v>531.98653705174479</c:v>
                        </c:pt>
                        <c:pt idx="98">
                          <c:v>492.35965672453051</c:v>
                        </c:pt>
                        <c:pt idx="99">
                          <c:v>498.4704151622862</c:v>
                        </c:pt>
                        <c:pt idx="100">
                          <c:v>498.26340382451747</c:v>
                        </c:pt>
                        <c:pt idx="101">
                          <c:v>456.69235779211903</c:v>
                        </c:pt>
                        <c:pt idx="102">
                          <c:v>464.90590632045138</c:v>
                        </c:pt>
                        <c:pt idx="103">
                          <c:v>452.02498511372409</c:v>
                        </c:pt>
                        <c:pt idx="104">
                          <c:v>186.31379800789057</c:v>
                        </c:pt>
                        <c:pt idx="105">
                          <c:v>284.96403281817868</c:v>
                        </c:pt>
                        <c:pt idx="106">
                          <c:v>295.6733417959444</c:v>
                        </c:pt>
                        <c:pt idx="107">
                          <c:v>377.63126037615302</c:v>
                        </c:pt>
                        <c:pt idx="108">
                          <c:v>266.03407717903326</c:v>
                        </c:pt>
                        <c:pt idx="109">
                          <c:v>341.21932700903659</c:v>
                        </c:pt>
                        <c:pt idx="110">
                          <c:v>415.01617267417942</c:v>
                        </c:pt>
                        <c:pt idx="111">
                          <c:v>449.43565590860811</c:v>
                        </c:pt>
                        <c:pt idx="112">
                          <c:v>435.15386669559155</c:v>
                        </c:pt>
                        <c:pt idx="113">
                          <c:v>375.32556193939621</c:v>
                        </c:pt>
                        <c:pt idx="114">
                          <c:v>399.55740422388044</c:v>
                        </c:pt>
                        <c:pt idx="115">
                          <c:v>312.70772093142199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data'!$Z$4:$Z$119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123.16951600132225</c:v>
                        </c:pt>
                        <c:pt idx="2">
                          <c:v>17.027838397753342</c:v>
                        </c:pt>
                        <c:pt idx="3">
                          <c:v>76.148682819369839</c:v>
                        </c:pt>
                        <c:pt idx="4">
                          <c:v>73.124269265104729</c:v>
                        </c:pt>
                        <c:pt idx="5">
                          <c:v>0</c:v>
                        </c:pt>
                        <c:pt idx="6">
                          <c:v>138.94296674722628</c:v>
                        </c:pt>
                        <c:pt idx="7">
                          <c:v>183.51741324826156</c:v>
                        </c:pt>
                        <c:pt idx="8">
                          <c:v>161.55476696238722</c:v>
                        </c:pt>
                        <c:pt idx="9">
                          <c:v>177.96920309640726</c:v>
                        </c:pt>
                        <c:pt idx="10">
                          <c:v>194.00368885448077</c:v>
                        </c:pt>
                        <c:pt idx="11">
                          <c:v>170.38848062411807</c:v>
                        </c:pt>
                        <c:pt idx="12">
                          <c:v>155.32083078502376</c:v>
                        </c:pt>
                        <c:pt idx="13">
                          <c:v>192.12173511978622</c:v>
                        </c:pt>
                        <c:pt idx="14">
                          <c:v>304.3230185584261</c:v>
                        </c:pt>
                        <c:pt idx="15">
                          <c:v>603.65021381331064</c:v>
                        </c:pt>
                        <c:pt idx="16">
                          <c:v>573.77543704893856</c:v>
                        </c:pt>
                        <c:pt idx="17">
                          <c:v>571.35055349221113</c:v>
                        </c:pt>
                        <c:pt idx="18">
                          <c:v>535.81044890647559</c:v>
                        </c:pt>
                        <c:pt idx="19">
                          <c:v>467.34296911928055</c:v>
                        </c:pt>
                        <c:pt idx="20">
                          <c:v>497.60381365884587</c:v>
                        </c:pt>
                        <c:pt idx="21">
                          <c:v>509.22778921944598</c:v>
                        </c:pt>
                        <c:pt idx="22">
                          <c:v>475.59895895923387</c:v>
                        </c:pt>
                        <c:pt idx="23">
                          <c:v>464.66238242578453</c:v>
                        </c:pt>
                        <c:pt idx="24">
                          <c:v>461.81738391250877</c:v>
                        </c:pt>
                        <c:pt idx="25">
                          <c:v>452.46386421088243</c:v>
                        </c:pt>
                        <c:pt idx="26">
                          <c:v>454.98058179262631</c:v>
                        </c:pt>
                        <c:pt idx="27">
                          <c:v>443.46669906578035</c:v>
                        </c:pt>
                        <c:pt idx="28">
                          <c:v>447.97632406110478</c:v>
                        </c:pt>
                        <c:pt idx="29">
                          <c:v>440.90776482809474</c:v>
                        </c:pt>
                        <c:pt idx="30">
                          <c:v>461.85967380804573</c:v>
                        </c:pt>
                        <c:pt idx="31">
                          <c:v>473.43798815166264</c:v>
                        </c:pt>
                        <c:pt idx="32">
                          <c:v>485.51428432894647</c:v>
                        </c:pt>
                        <c:pt idx="33">
                          <c:v>491.90169342273714</c:v>
                        </c:pt>
                        <c:pt idx="34">
                          <c:v>506.4858059278539</c:v>
                        </c:pt>
                        <c:pt idx="35">
                          <c:v>514.89252121301377</c:v>
                        </c:pt>
                        <c:pt idx="36">
                          <c:v>518.47294201944658</c:v>
                        </c:pt>
                        <c:pt idx="37">
                          <c:v>497.82441848406711</c:v>
                        </c:pt>
                        <c:pt idx="38">
                          <c:v>510.20704221905709</c:v>
                        </c:pt>
                        <c:pt idx="39">
                          <c:v>536.14347221981427</c:v>
                        </c:pt>
                        <c:pt idx="40">
                          <c:v>536.08641638363065</c:v>
                        </c:pt>
                        <c:pt idx="41">
                          <c:v>547.01323202267577</c:v>
                        </c:pt>
                        <c:pt idx="42">
                          <c:v>535.769122459963</c:v>
                        </c:pt>
                        <c:pt idx="43">
                          <c:v>529.26994127115199</c:v>
                        </c:pt>
                        <c:pt idx="44">
                          <c:v>536.08188219680392</c:v>
                        </c:pt>
                        <c:pt idx="45">
                          <c:v>517.19840036414564</c:v>
                        </c:pt>
                        <c:pt idx="46">
                          <c:v>496.2157393516456</c:v>
                        </c:pt>
                        <c:pt idx="47">
                          <c:v>473.46680728962383</c:v>
                        </c:pt>
                        <c:pt idx="48">
                          <c:v>473.38514324324331</c:v>
                        </c:pt>
                        <c:pt idx="49">
                          <c:v>491.09908518938909</c:v>
                        </c:pt>
                        <c:pt idx="50">
                          <c:v>510.32032140279824</c:v>
                        </c:pt>
                        <c:pt idx="51">
                          <c:v>587.6386848007528</c:v>
                        </c:pt>
                        <c:pt idx="52">
                          <c:v>630.9832093407224</c:v>
                        </c:pt>
                        <c:pt idx="53">
                          <c:v>776.16767907019039</c:v>
                        </c:pt>
                        <c:pt idx="54">
                          <c:v>754.80106118215224</c:v>
                        </c:pt>
                        <c:pt idx="55">
                          <c:v>666.72947094833228</c:v>
                        </c:pt>
                        <c:pt idx="56">
                          <c:v>598.34195674142427</c:v>
                        </c:pt>
                        <c:pt idx="57">
                          <c:v>535.02053346331934</c:v>
                        </c:pt>
                        <c:pt idx="58">
                          <c:v>484.84299623922993</c:v>
                        </c:pt>
                        <c:pt idx="59">
                          <c:v>454.67880235930033</c:v>
                        </c:pt>
                        <c:pt idx="60">
                          <c:v>453.23397392397959</c:v>
                        </c:pt>
                        <c:pt idx="61">
                          <c:v>438.79009715658759</c:v>
                        </c:pt>
                        <c:pt idx="62">
                          <c:v>477.38138570697549</c:v>
                        </c:pt>
                        <c:pt idx="63">
                          <c:v>541.31615013676344</c:v>
                        </c:pt>
                        <c:pt idx="64">
                          <c:v>583.01572476470858</c:v>
                        </c:pt>
                        <c:pt idx="65">
                          <c:v>609.40240510116132</c:v>
                        </c:pt>
                        <c:pt idx="66">
                          <c:v>608.17485685245117</c:v>
                        </c:pt>
                        <c:pt idx="67">
                          <c:v>599.04619767580687</c:v>
                        </c:pt>
                        <c:pt idx="68">
                          <c:v>687.84231966591983</c:v>
                        </c:pt>
                        <c:pt idx="69">
                          <c:v>887.3579582689988</c:v>
                        </c:pt>
                        <c:pt idx="70">
                          <c:v>919.99190518291789</c:v>
                        </c:pt>
                        <c:pt idx="71">
                          <c:v>735.94066720585158</c:v>
                        </c:pt>
                        <c:pt idx="72">
                          <c:v>586.25974761617408</c:v>
                        </c:pt>
                        <c:pt idx="73">
                          <c:v>485.05146800105842</c:v>
                        </c:pt>
                        <c:pt idx="74">
                          <c:v>451.74685690797168</c:v>
                        </c:pt>
                        <c:pt idx="75">
                          <c:v>409.9119821737284</c:v>
                        </c:pt>
                        <c:pt idx="76">
                          <c:v>407.31992192512888</c:v>
                        </c:pt>
                        <c:pt idx="77">
                          <c:v>398.7068991300722</c:v>
                        </c:pt>
                        <c:pt idx="78">
                          <c:v>387.57289283213453</c:v>
                        </c:pt>
                        <c:pt idx="79">
                          <c:v>393.48383189808538</c:v>
                        </c:pt>
                        <c:pt idx="80">
                          <c:v>389.56643390723673</c:v>
                        </c:pt>
                        <c:pt idx="81">
                          <c:v>401.10414334025262</c:v>
                        </c:pt>
                        <c:pt idx="82">
                          <c:v>404.65587580340218</c:v>
                        </c:pt>
                        <c:pt idx="83">
                          <c:v>429.53700779711676</c:v>
                        </c:pt>
                        <c:pt idx="84">
                          <c:v>446.63529843105147</c:v>
                        </c:pt>
                        <c:pt idx="85">
                          <c:v>446.73800200849576</c:v>
                        </c:pt>
                        <c:pt idx="86">
                          <c:v>453.72850671951193</c:v>
                        </c:pt>
                        <c:pt idx="87">
                          <c:v>461.64601883022186</c:v>
                        </c:pt>
                        <c:pt idx="88">
                          <c:v>471.22812584516754</c:v>
                        </c:pt>
                        <c:pt idx="89">
                          <c:v>493.28808004234338</c:v>
                        </c:pt>
                        <c:pt idx="90">
                          <c:v>512.08719756828884</c:v>
                        </c:pt>
                        <c:pt idx="91">
                          <c:v>586.1000923557616</c:v>
                        </c:pt>
                        <c:pt idx="92">
                          <c:v>563.0208422610192</c:v>
                        </c:pt>
                        <c:pt idx="93">
                          <c:v>556.92349667811879</c:v>
                        </c:pt>
                        <c:pt idx="94">
                          <c:v>567.5164169939776</c:v>
                        </c:pt>
                        <c:pt idx="95">
                          <c:v>543.67581216331303</c:v>
                        </c:pt>
                        <c:pt idx="96">
                          <c:v>542.70064314640001</c:v>
                        </c:pt>
                        <c:pt idx="97">
                          <c:v>531.98653705174479</c:v>
                        </c:pt>
                        <c:pt idx="98">
                          <c:v>492.35965672453051</c:v>
                        </c:pt>
                        <c:pt idx="99">
                          <c:v>498.4704151622862</c:v>
                        </c:pt>
                        <c:pt idx="100">
                          <c:v>498.26340382451747</c:v>
                        </c:pt>
                        <c:pt idx="101">
                          <c:v>456.69235779211903</c:v>
                        </c:pt>
                        <c:pt idx="102">
                          <c:v>464.90590632045138</c:v>
                        </c:pt>
                        <c:pt idx="103">
                          <c:v>452.02498511372409</c:v>
                        </c:pt>
                        <c:pt idx="104">
                          <c:v>186.31379800789057</c:v>
                        </c:pt>
                        <c:pt idx="105">
                          <c:v>284.96403281817868</c:v>
                        </c:pt>
                        <c:pt idx="106">
                          <c:v>295.6733417959444</c:v>
                        </c:pt>
                        <c:pt idx="107">
                          <c:v>377.63126037615302</c:v>
                        </c:pt>
                        <c:pt idx="108">
                          <c:v>266.03407717903326</c:v>
                        </c:pt>
                        <c:pt idx="109">
                          <c:v>341.21932700903659</c:v>
                        </c:pt>
                        <c:pt idx="110">
                          <c:v>415.01617267417942</c:v>
                        </c:pt>
                        <c:pt idx="111">
                          <c:v>449.43565590860811</c:v>
                        </c:pt>
                        <c:pt idx="112">
                          <c:v>435.15386669559155</c:v>
                        </c:pt>
                        <c:pt idx="113">
                          <c:v>375.32556193939621</c:v>
                        </c:pt>
                        <c:pt idx="114">
                          <c:v>399.55740422388044</c:v>
                        </c:pt>
                        <c:pt idx="115">
                          <c:v>312.70772093142199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rgbClr val="C00000">
                          <a:alpha val="20000"/>
                        </a:srgb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data'!$W$4:$W$120</c15:sqref>
                        </c15:formulaRef>
                      </c:ext>
                    </c:extLst>
                    <c:numCache>
                      <c:formatCode>General</c:formatCode>
                      <c:ptCount val="117"/>
                      <c:pt idx="1">
                        <c:v>1208.7260000000001</c:v>
                      </c:pt>
                      <c:pt idx="2">
                        <c:v>1196.6795</c:v>
                      </c:pt>
                      <c:pt idx="3">
                        <c:v>1217.4962500000001</c:v>
                      </c:pt>
                      <c:pt idx="4">
                        <c:v>1221.6176666666665</c:v>
                      </c:pt>
                      <c:pt idx="5">
                        <c:v>0</c:v>
                      </c:pt>
                      <c:pt idx="6">
                        <c:v>1290.3614166666666</c:v>
                      </c:pt>
                      <c:pt idx="7">
                        <c:v>1263.9086666666665</c:v>
                      </c:pt>
                      <c:pt idx="8">
                        <c:v>1299.1974166666666</c:v>
                      </c:pt>
                      <c:pt idx="9">
                        <c:v>1307.2040833333333</c:v>
                      </c:pt>
                      <c:pt idx="10">
                        <c:v>1314.9554166666667</c:v>
                      </c:pt>
                      <c:pt idx="11">
                        <c:v>1339.5009166666666</c:v>
                      </c:pt>
                      <c:pt idx="12">
                        <c:v>1356.4669999999999</c:v>
                      </c:pt>
                      <c:pt idx="13">
                        <c:v>1339.2452500000002</c:v>
                      </c:pt>
                      <c:pt idx="14">
                        <c:v>1411.1179500000001</c:v>
                      </c:pt>
                      <c:pt idx="15">
                        <c:v>1543.2258000000002</c:v>
                      </c:pt>
                      <c:pt idx="16">
                        <c:v>1547.9114500000001</c:v>
                      </c:pt>
                      <c:pt idx="17">
                        <c:v>1562.3637999999999</c:v>
                      </c:pt>
                      <c:pt idx="18">
                        <c:v>1578.4547833333334</c:v>
                      </c:pt>
                      <c:pt idx="19">
                        <c:v>1545.0493666666666</c:v>
                      </c:pt>
                      <c:pt idx="20">
                        <c:v>1552.5353666666665</c:v>
                      </c:pt>
                      <c:pt idx="21">
                        <c:v>1556.8341999999998</c:v>
                      </c:pt>
                      <c:pt idx="22">
                        <c:v>1561.24405</c:v>
                      </c:pt>
                      <c:pt idx="23">
                        <c:v>1552.79495</c:v>
                      </c:pt>
                      <c:pt idx="24">
                        <c:v>1548.8157999999999</c:v>
                      </c:pt>
                      <c:pt idx="25">
                        <c:v>1540.1988999999999</c:v>
                      </c:pt>
                      <c:pt idx="26">
                        <c:v>1550.6567</c:v>
                      </c:pt>
                      <c:pt idx="27">
                        <c:v>1557.8533500000001</c:v>
                      </c:pt>
                      <c:pt idx="28">
                        <c:v>1535.8006499999999</c:v>
                      </c:pt>
                      <c:pt idx="29">
                        <c:v>1516.8768999999998</c:v>
                      </c:pt>
                      <c:pt idx="30">
                        <c:v>1533.8887000000002</c:v>
                      </c:pt>
                      <c:pt idx="31">
                        <c:v>1552.1064999999999</c:v>
                      </c:pt>
                      <c:pt idx="32">
                        <c:v>1596.9655500000001</c:v>
                      </c:pt>
                      <c:pt idx="33">
                        <c:v>1588.2315000000001</c:v>
                      </c:pt>
                      <c:pt idx="34">
                        <c:v>1584.7174500000001</c:v>
                      </c:pt>
                      <c:pt idx="35">
                        <c:v>1640.8244999999999</c:v>
                      </c:pt>
                      <c:pt idx="36">
                        <c:v>1625.40885</c:v>
                      </c:pt>
                      <c:pt idx="37">
                        <c:v>1653.8992499999999</c:v>
                      </c:pt>
                      <c:pt idx="38">
                        <c:v>1651.0926999999999</c:v>
                      </c:pt>
                      <c:pt idx="39">
                        <c:v>1671.8525500000001</c:v>
                      </c:pt>
                      <c:pt idx="40">
                        <c:v>1709.4108000000001</c:v>
                      </c:pt>
                      <c:pt idx="41">
                        <c:v>1743.2416000000001</c:v>
                      </c:pt>
                      <c:pt idx="42">
                        <c:v>1742.4538499999999</c:v>
                      </c:pt>
                      <c:pt idx="43">
                        <c:v>1793.2789499999999</c:v>
                      </c:pt>
                      <c:pt idx="44">
                        <c:v>1802.9619500000001</c:v>
                      </c:pt>
                      <c:pt idx="45">
                        <c:v>1846.4038</c:v>
                      </c:pt>
                      <c:pt idx="46">
                        <c:v>1886.9635999999998</c:v>
                      </c:pt>
                      <c:pt idx="47">
                        <c:v>1924.1790000000001</c:v>
                      </c:pt>
                      <c:pt idx="48">
                        <c:v>1992.8078999999998</c:v>
                      </c:pt>
                      <c:pt idx="49">
                        <c:v>2168.2477000000003</c:v>
                      </c:pt>
                      <c:pt idx="50">
                        <c:v>2407.3117499999998</c:v>
                      </c:pt>
                      <c:pt idx="51">
                        <c:v>2817.7688500000004</c:v>
                      </c:pt>
                      <c:pt idx="52">
                        <c:v>3248.2759500000002</c:v>
                      </c:pt>
                      <c:pt idx="53">
                        <c:v>3554.6936000000001</c:v>
                      </c:pt>
                      <c:pt idx="54">
                        <c:v>3447.6315499999996</c:v>
                      </c:pt>
                      <c:pt idx="55">
                        <c:v>3110.0792000000001</c:v>
                      </c:pt>
                      <c:pt idx="56">
                        <c:v>2726.85725</c:v>
                      </c:pt>
                      <c:pt idx="57">
                        <c:v>2466.2512500000003</c:v>
                      </c:pt>
                      <c:pt idx="58">
                        <c:v>2290.7129499999996</c:v>
                      </c:pt>
                      <c:pt idx="59">
                        <c:v>2189.9590499999999</c:v>
                      </c:pt>
                      <c:pt idx="60">
                        <c:v>2178.4476000000004</c:v>
                      </c:pt>
                      <c:pt idx="61">
                        <c:v>2212.5687499999999</c:v>
                      </c:pt>
                      <c:pt idx="62">
                        <c:v>2355.9104500000003</c:v>
                      </c:pt>
                      <c:pt idx="63">
                        <c:v>2544.0074500000001</c:v>
                      </c:pt>
                      <c:pt idx="64">
                        <c:v>2816.5790499999998</c:v>
                      </c:pt>
                      <c:pt idx="65">
                        <c:v>3063.6644000000001</c:v>
                      </c:pt>
                      <c:pt idx="66">
                        <c:v>3133.9535000000001</c:v>
                      </c:pt>
                      <c:pt idx="67">
                        <c:v>3077.9839999999999</c:v>
                      </c:pt>
                      <c:pt idx="68">
                        <c:v>2957.2004000000002</c:v>
                      </c:pt>
                      <c:pt idx="69">
                        <c:v>2862.9297999999999</c:v>
                      </c:pt>
                      <c:pt idx="70">
                        <c:v>2679.3815</c:v>
                      </c:pt>
                      <c:pt idx="71">
                        <c:v>2432.5831499999999</c:v>
                      </c:pt>
                      <c:pt idx="72">
                        <c:v>2256.6704500000001</c:v>
                      </c:pt>
                      <c:pt idx="73">
                        <c:v>2113.8546999999999</c:v>
                      </c:pt>
                      <c:pt idx="74">
                        <c:v>2050.6922</c:v>
                      </c:pt>
                      <c:pt idx="75">
                        <c:v>1959.6474999999998</c:v>
                      </c:pt>
                      <c:pt idx="76">
                        <c:v>1943.2240000000002</c:v>
                      </c:pt>
                      <c:pt idx="77">
                        <c:v>1900.7747000000004</c:v>
                      </c:pt>
                      <c:pt idx="78">
                        <c:v>1845.0219000000002</c:v>
                      </c:pt>
                      <c:pt idx="79">
                        <c:v>1795.0470499999999</c:v>
                      </c:pt>
                      <c:pt idx="80">
                        <c:v>1769.9875499999998</c:v>
                      </c:pt>
                      <c:pt idx="81">
                        <c:v>1716.5585000000003</c:v>
                      </c:pt>
                      <c:pt idx="82">
                        <c:v>1712.0815000000002</c:v>
                      </c:pt>
                      <c:pt idx="83">
                        <c:v>1709.0371</c:v>
                      </c:pt>
                      <c:pt idx="84">
                        <c:v>1716.1134999999999</c:v>
                      </c:pt>
                      <c:pt idx="85">
                        <c:v>1717.1023</c:v>
                      </c:pt>
                      <c:pt idx="86">
                        <c:v>1726.1954499999999</c:v>
                      </c:pt>
                      <c:pt idx="87">
                        <c:v>1741.3133000000003</c:v>
                      </c:pt>
                      <c:pt idx="88">
                        <c:v>1749.2336500000001</c:v>
                      </c:pt>
                      <c:pt idx="89">
                        <c:v>1765.0553500000001</c:v>
                      </c:pt>
                      <c:pt idx="90">
                        <c:v>1800.337</c:v>
                      </c:pt>
                      <c:pt idx="91">
                        <c:v>1866.3293125</c:v>
                      </c:pt>
                      <c:pt idx="92">
                        <c:v>1828.8188125000001</c:v>
                      </c:pt>
                      <c:pt idx="93">
                        <c:v>1795.4210625000001</c:v>
                      </c:pt>
                      <c:pt idx="94">
                        <c:v>1809.4525624999999</c:v>
                      </c:pt>
                      <c:pt idx="95">
                        <c:v>1792.767625</c:v>
                      </c:pt>
                      <c:pt idx="96">
                        <c:v>1756.3971041666666</c:v>
                      </c:pt>
                      <c:pt idx="97">
                        <c:v>1761.2906875000001</c:v>
                      </c:pt>
                      <c:pt idx="98">
                        <c:v>1727.9653749999998</c:v>
                      </c:pt>
                      <c:pt idx="99">
                        <c:v>1714.2448750000001</c:v>
                      </c:pt>
                      <c:pt idx="100">
                        <c:v>1714.4096041666667</c:v>
                      </c:pt>
                      <c:pt idx="101">
                        <c:v>1716.1323124999999</c:v>
                      </c:pt>
                      <c:pt idx="102">
                        <c:v>1685.3741875000001</c:v>
                      </c:pt>
                      <c:pt idx="103">
                        <c:v>1663.8911250000001</c:v>
                      </c:pt>
                      <c:pt idx="104">
                        <c:v>1685.91725</c:v>
                      </c:pt>
                      <c:pt idx="105">
                        <c:v>1742.5640000000001</c:v>
                      </c:pt>
                      <c:pt idx="106">
                        <c:v>1736.8233749999999</c:v>
                      </c:pt>
                      <c:pt idx="107">
                        <c:v>1757.9363749999998</c:v>
                      </c:pt>
                      <c:pt idx="108">
                        <c:v>1669.2235000000001</c:v>
                      </c:pt>
                      <c:pt idx="109">
                        <c:v>1678.2175</c:v>
                      </c:pt>
                      <c:pt idx="110">
                        <c:v>1690.9602500000001</c:v>
                      </c:pt>
                      <c:pt idx="111">
                        <c:v>1698.585</c:v>
                      </c:pt>
                      <c:pt idx="112">
                        <c:v>1622.5287499999999</c:v>
                      </c:pt>
                      <c:pt idx="113">
                        <c:v>1585.5497500000001</c:v>
                      </c:pt>
                      <c:pt idx="114">
                        <c:v>1631.3052500000001</c:v>
                      </c:pt>
                      <c:pt idx="115">
                        <c:v>1625.2152500000002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B8F-2E46-A15E-A1675AFFC620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v>Average PAR-6 eGFP</c:v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data'!$BG$4:$BG$119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45.003103981836638</c:v>
                        </c:pt>
                        <c:pt idx="2">
                          <c:v>9.4285618203413062</c:v>
                        </c:pt>
                        <c:pt idx="3">
                          <c:v>10.459877060702018</c:v>
                        </c:pt>
                        <c:pt idx="4">
                          <c:v>4.9723748853037497</c:v>
                        </c:pt>
                        <c:pt idx="5">
                          <c:v>0</c:v>
                        </c:pt>
                        <c:pt idx="6">
                          <c:v>283.42525188777034</c:v>
                        </c:pt>
                        <c:pt idx="7">
                          <c:v>305.19919362876084</c:v>
                        </c:pt>
                        <c:pt idx="8">
                          <c:v>337.61207697651446</c:v>
                        </c:pt>
                        <c:pt idx="9">
                          <c:v>437.8023445353931</c:v>
                        </c:pt>
                        <c:pt idx="10">
                          <c:v>433.28612660926751</c:v>
                        </c:pt>
                        <c:pt idx="11">
                          <c:v>474.69436285335178</c:v>
                        </c:pt>
                        <c:pt idx="12">
                          <c:v>482.48915916376978</c:v>
                        </c:pt>
                        <c:pt idx="13">
                          <c:v>455.43800805322326</c:v>
                        </c:pt>
                        <c:pt idx="14">
                          <c:v>377.5903165000837</c:v>
                        </c:pt>
                        <c:pt idx="15">
                          <c:v>367.42473577633848</c:v>
                        </c:pt>
                        <c:pt idx="16">
                          <c:v>377.15972729412783</c:v>
                        </c:pt>
                        <c:pt idx="17">
                          <c:v>462.65425060355722</c:v>
                        </c:pt>
                        <c:pt idx="18">
                          <c:v>564.8345416737003</c:v>
                        </c:pt>
                        <c:pt idx="19">
                          <c:v>481.64282065627793</c:v>
                        </c:pt>
                        <c:pt idx="20">
                          <c:v>517.2724405956676</c:v>
                        </c:pt>
                        <c:pt idx="21">
                          <c:v>516.35249271840257</c:v>
                        </c:pt>
                        <c:pt idx="22">
                          <c:v>475.69147067038585</c:v>
                        </c:pt>
                        <c:pt idx="23">
                          <c:v>423.33548603578021</c:v>
                        </c:pt>
                        <c:pt idx="24">
                          <c:v>383.17446703026644</c:v>
                        </c:pt>
                        <c:pt idx="25">
                          <c:v>369.81616037042392</c:v>
                        </c:pt>
                        <c:pt idx="26">
                          <c:v>361.65058001315737</c:v>
                        </c:pt>
                        <c:pt idx="27">
                          <c:v>338.98041057754585</c:v>
                        </c:pt>
                        <c:pt idx="28">
                          <c:v>347.52818451358917</c:v>
                        </c:pt>
                        <c:pt idx="29">
                          <c:v>350.11954066799365</c:v>
                        </c:pt>
                        <c:pt idx="30">
                          <c:v>356.80429928158338</c:v>
                        </c:pt>
                        <c:pt idx="31">
                          <c:v>379.46838182183387</c:v>
                        </c:pt>
                        <c:pt idx="32">
                          <c:v>384.44883963180405</c:v>
                        </c:pt>
                        <c:pt idx="33">
                          <c:v>417.70617584462343</c:v>
                        </c:pt>
                        <c:pt idx="34">
                          <c:v>439.40002517061566</c:v>
                        </c:pt>
                        <c:pt idx="35">
                          <c:v>435.9487714282123</c:v>
                        </c:pt>
                        <c:pt idx="36">
                          <c:v>425.73980483110239</c:v>
                        </c:pt>
                        <c:pt idx="37">
                          <c:v>425.79856028374331</c:v>
                        </c:pt>
                        <c:pt idx="38">
                          <c:v>414.1721945555862</c:v>
                        </c:pt>
                        <c:pt idx="39">
                          <c:v>398.18843808278905</c:v>
                        </c:pt>
                        <c:pt idx="40">
                          <c:v>375.88058652518453</c:v>
                        </c:pt>
                        <c:pt idx="41">
                          <c:v>368.94491555044652</c:v>
                        </c:pt>
                        <c:pt idx="42">
                          <c:v>380.96821743655215</c:v>
                        </c:pt>
                        <c:pt idx="43">
                          <c:v>378.42191374847926</c:v>
                        </c:pt>
                        <c:pt idx="44">
                          <c:v>377.76255242326118</c:v>
                        </c:pt>
                        <c:pt idx="45">
                          <c:v>358.4906123659058</c:v>
                        </c:pt>
                        <c:pt idx="46">
                          <c:v>347.03861882493504</c:v>
                        </c:pt>
                        <c:pt idx="47">
                          <c:v>347.87312238859636</c:v>
                        </c:pt>
                        <c:pt idx="48">
                          <c:v>348.91660858611942</c:v>
                        </c:pt>
                        <c:pt idx="49">
                          <c:v>363.43034934746635</c:v>
                        </c:pt>
                        <c:pt idx="50">
                          <c:v>455.24013768646762</c:v>
                        </c:pt>
                        <c:pt idx="51">
                          <c:v>563.86501265676134</c:v>
                        </c:pt>
                        <c:pt idx="52">
                          <c:v>636.25874686117629</c:v>
                        </c:pt>
                        <c:pt idx="53">
                          <c:v>770.21485323655486</c:v>
                        </c:pt>
                        <c:pt idx="54">
                          <c:v>723.32113171591254</c:v>
                        </c:pt>
                        <c:pt idx="55">
                          <c:v>694.39339565025887</c:v>
                        </c:pt>
                        <c:pt idx="56">
                          <c:v>641.19605066104441</c:v>
                        </c:pt>
                        <c:pt idx="57">
                          <c:v>523.35225671318119</c:v>
                        </c:pt>
                        <c:pt idx="58">
                          <c:v>407.22542162073535</c:v>
                        </c:pt>
                        <c:pt idx="59">
                          <c:v>367.59705106558636</c:v>
                        </c:pt>
                        <c:pt idx="60">
                          <c:v>374.43236533406304</c:v>
                        </c:pt>
                        <c:pt idx="61">
                          <c:v>450.04187223328427</c:v>
                        </c:pt>
                        <c:pt idx="62">
                          <c:v>598.13718169672995</c:v>
                        </c:pt>
                        <c:pt idx="63">
                          <c:v>718.12371156247627</c:v>
                        </c:pt>
                        <c:pt idx="64">
                          <c:v>665.89883178800153</c:v>
                        </c:pt>
                        <c:pt idx="65">
                          <c:v>563.01262182812297</c:v>
                        </c:pt>
                        <c:pt idx="66">
                          <c:v>557.10678770008553</c:v>
                        </c:pt>
                        <c:pt idx="67">
                          <c:v>563.28192034622157</c:v>
                        </c:pt>
                        <c:pt idx="68">
                          <c:v>684.10193612920671</c:v>
                        </c:pt>
                        <c:pt idx="69">
                          <c:v>774.51042394428521</c:v>
                        </c:pt>
                        <c:pt idx="70">
                          <c:v>741.39997088297514</c:v>
                        </c:pt>
                        <c:pt idx="71">
                          <c:v>540.56979911349856</c:v>
                        </c:pt>
                        <c:pt idx="72">
                          <c:v>437.98368093503171</c:v>
                        </c:pt>
                        <c:pt idx="73">
                          <c:v>436.32610085867435</c:v>
                        </c:pt>
                        <c:pt idx="74">
                          <c:v>379.19230374400411</c:v>
                        </c:pt>
                        <c:pt idx="75">
                          <c:v>360.8172335600446</c:v>
                        </c:pt>
                        <c:pt idx="76">
                          <c:v>328.23669968523666</c:v>
                        </c:pt>
                        <c:pt idx="77">
                          <c:v>292.05294291789096</c:v>
                        </c:pt>
                        <c:pt idx="78">
                          <c:v>274.24439910941243</c:v>
                        </c:pt>
                        <c:pt idx="79">
                          <c:v>276.97983799661614</c:v>
                        </c:pt>
                        <c:pt idx="80">
                          <c:v>257.89110477742611</c:v>
                        </c:pt>
                        <c:pt idx="81">
                          <c:v>255.1542566699822</c:v>
                        </c:pt>
                        <c:pt idx="82">
                          <c:v>239.29605885513902</c:v>
                        </c:pt>
                        <c:pt idx="83">
                          <c:v>234.70471422288324</c:v>
                        </c:pt>
                        <c:pt idx="84">
                          <c:v>230.76997934919765</c:v>
                        </c:pt>
                        <c:pt idx="85">
                          <c:v>257.88711276188144</c:v>
                        </c:pt>
                        <c:pt idx="86">
                          <c:v>236.21528682194807</c:v>
                        </c:pt>
                        <c:pt idx="87">
                          <c:v>206.25548441614481</c:v>
                        </c:pt>
                        <c:pt idx="88">
                          <c:v>193.43824138313715</c:v>
                        </c:pt>
                        <c:pt idx="89">
                          <c:v>214.25156072521941</c:v>
                        </c:pt>
                        <c:pt idx="90">
                          <c:v>234.44637328577645</c:v>
                        </c:pt>
                        <c:pt idx="91">
                          <c:v>299.88865582146326</c:v>
                        </c:pt>
                        <c:pt idx="92">
                          <c:v>337.0837646578571</c:v>
                        </c:pt>
                        <c:pt idx="93">
                          <c:v>364.90161720046689</c:v>
                        </c:pt>
                        <c:pt idx="94">
                          <c:v>357.43918259718663</c:v>
                        </c:pt>
                        <c:pt idx="95">
                          <c:v>381.4372588524667</c:v>
                        </c:pt>
                        <c:pt idx="96">
                          <c:v>365.47177639459494</c:v>
                        </c:pt>
                        <c:pt idx="97">
                          <c:v>345.66864396295887</c:v>
                        </c:pt>
                        <c:pt idx="98">
                          <c:v>311.66004252549442</c:v>
                        </c:pt>
                        <c:pt idx="99">
                          <c:v>318.50666188882093</c:v>
                        </c:pt>
                        <c:pt idx="100">
                          <c:v>321.07009280904998</c:v>
                        </c:pt>
                        <c:pt idx="101">
                          <c:v>342.34252539630046</c:v>
                        </c:pt>
                        <c:pt idx="102">
                          <c:v>354.15636237225817</c:v>
                        </c:pt>
                        <c:pt idx="103">
                          <c:v>405.1624098484541</c:v>
                        </c:pt>
                        <c:pt idx="104">
                          <c:v>204.27169070831462</c:v>
                        </c:pt>
                        <c:pt idx="105">
                          <c:v>215.46863381476209</c:v>
                        </c:pt>
                        <c:pt idx="106">
                          <c:v>250.61791304560484</c:v>
                        </c:pt>
                        <c:pt idx="107">
                          <c:v>351.00634657165824</c:v>
                        </c:pt>
                        <c:pt idx="108">
                          <c:v>274.90923522561377</c:v>
                        </c:pt>
                        <c:pt idx="109">
                          <c:v>291.43131568618935</c:v>
                        </c:pt>
                        <c:pt idx="110">
                          <c:v>258.51275912424757</c:v>
                        </c:pt>
                        <c:pt idx="111">
                          <c:v>154.75079046719677</c:v>
                        </c:pt>
                        <c:pt idx="112">
                          <c:v>180.19803145740804</c:v>
                        </c:pt>
                        <c:pt idx="113">
                          <c:v>84.250005211424195</c:v>
                        </c:pt>
                        <c:pt idx="114">
                          <c:v>66.465209004410625</c:v>
                        </c:pt>
                        <c:pt idx="115">
                          <c:v>24.737423633030126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data'!$BG$4:$BG$119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45.003103981836638</c:v>
                        </c:pt>
                        <c:pt idx="2">
                          <c:v>9.4285618203413062</c:v>
                        </c:pt>
                        <c:pt idx="3">
                          <c:v>10.459877060702018</c:v>
                        </c:pt>
                        <c:pt idx="4">
                          <c:v>4.9723748853037497</c:v>
                        </c:pt>
                        <c:pt idx="5">
                          <c:v>0</c:v>
                        </c:pt>
                        <c:pt idx="6">
                          <c:v>283.42525188777034</c:v>
                        </c:pt>
                        <c:pt idx="7">
                          <c:v>305.19919362876084</c:v>
                        </c:pt>
                        <c:pt idx="8">
                          <c:v>337.61207697651446</c:v>
                        </c:pt>
                        <c:pt idx="9">
                          <c:v>437.8023445353931</c:v>
                        </c:pt>
                        <c:pt idx="10">
                          <c:v>433.28612660926751</c:v>
                        </c:pt>
                        <c:pt idx="11">
                          <c:v>474.69436285335178</c:v>
                        </c:pt>
                        <c:pt idx="12">
                          <c:v>482.48915916376978</c:v>
                        </c:pt>
                        <c:pt idx="13">
                          <c:v>455.43800805322326</c:v>
                        </c:pt>
                        <c:pt idx="14">
                          <c:v>377.5903165000837</c:v>
                        </c:pt>
                        <c:pt idx="15">
                          <c:v>367.42473577633848</c:v>
                        </c:pt>
                        <c:pt idx="16">
                          <c:v>377.15972729412783</c:v>
                        </c:pt>
                        <c:pt idx="17">
                          <c:v>462.65425060355722</c:v>
                        </c:pt>
                        <c:pt idx="18">
                          <c:v>564.8345416737003</c:v>
                        </c:pt>
                        <c:pt idx="19">
                          <c:v>481.64282065627793</c:v>
                        </c:pt>
                        <c:pt idx="20">
                          <c:v>517.2724405956676</c:v>
                        </c:pt>
                        <c:pt idx="21">
                          <c:v>516.35249271840257</c:v>
                        </c:pt>
                        <c:pt idx="22">
                          <c:v>475.69147067038585</c:v>
                        </c:pt>
                        <c:pt idx="23">
                          <c:v>423.33548603578021</c:v>
                        </c:pt>
                        <c:pt idx="24">
                          <c:v>383.17446703026644</c:v>
                        </c:pt>
                        <c:pt idx="25">
                          <c:v>369.81616037042392</c:v>
                        </c:pt>
                        <c:pt idx="26">
                          <c:v>361.65058001315737</c:v>
                        </c:pt>
                        <c:pt idx="27">
                          <c:v>338.98041057754585</c:v>
                        </c:pt>
                        <c:pt idx="28">
                          <c:v>347.52818451358917</c:v>
                        </c:pt>
                        <c:pt idx="29">
                          <c:v>350.11954066799365</c:v>
                        </c:pt>
                        <c:pt idx="30">
                          <c:v>356.80429928158338</c:v>
                        </c:pt>
                        <c:pt idx="31">
                          <c:v>379.46838182183387</c:v>
                        </c:pt>
                        <c:pt idx="32">
                          <c:v>384.44883963180405</c:v>
                        </c:pt>
                        <c:pt idx="33">
                          <c:v>417.70617584462343</c:v>
                        </c:pt>
                        <c:pt idx="34">
                          <c:v>439.40002517061566</c:v>
                        </c:pt>
                        <c:pt idx="35">
                          <c:v>435.9487714282123</c:v>
                        </c:pt>
                        <c:pt idx="36">
                          <c:v>425.73980483110239</c:v>
                        </c:pt>
                        <c:pt idx="37">
                          <c:v>425.79856028374331</c:v>
                        </c:pt>
                        <c:pt idx="38">
                          <c:v>414.1721945555862</c:v>
                        </c:pt>
                        <c:pt idx="39">
                          <c:v>398.18843808278905</c:v>
                        </c:pt>
                        <c:pt idx="40">
                          <c:v>375.88058652518453</c:v>
                        </c:pt>
                        <c:pt idx="41">
                          <c:v>368.94491555044652</c:v>
                        </c:pt>
                        <c:pt idx="42">
                          <c:v>380.96821743655215</c:v>
                        </c:pt>
                        <c:pt idx="43">
                          <c:v>378.42191374847926</c:v>
                        </c:pt>
                        <c:pt idx="44">
                          <c:v>377.76255242326118</c:v>
                        </c:pt>
                        <c:pt idx="45">
                          <c:v>358.4906123659058</c:v>
                        </c:pt>
                        <c:pt idx="46">
                          <c:v>347.03861882493504</c:v>
                        </c:pt>
                        <c:pt idx="47">
                          <c:v>347.87312238859636</c:v>
                        </c:pt>
                        <c:pt idx="48">
                          <c:v>348.91660858611942</c:v>
                        </c:pt>
                        <c:pt idx="49">
                          <c:v>363.43034934746635</c:v>
                        </c:pt>
                        <c:pt idx="50">
                          <c:v>455.24013768646762</c:v>
                        </c:pt>
                        <c:pt idx="51">
                          <c:v>563.86501265676134</c:v>
                        </c:pt>
                        <c:pt idx="52">
                          <c:v>636.25874686117629</c:v>
                        </c:pt>
                        <c:pt idx="53">
                          <c:v>770.21485323655486</c:v>
                        </c:pt>
                        <c:pt idx="54">
                          <c:v>723.32113171591254</c:v>
                        </c:pt>
                        <c:pt idx="55">
                          <c:v>694.39339565025887</c:v>
                        </c:pt>
                        <c:pt idx="56">
                          <c:v>641.19605066104441</c:v>
                        </c:pt>
                        <c:pt idx="57">
                          <c:v>523.35225671318119</c:v>
                        </c:pt>
                        <c:pt idx="58">
                          <c:v>407.22542162073535</c:v>
                        </c:pt>
                        <c:pt idx="59">
                          <c:v>367.59705106558636</c:v>
                        </c:pt>
                        <c:pt idx="60">
                          <c:v>374.43236533406304</c:v>
                        </c:pt>
                        <c:pt idx="61">
                          <c:v>450.04187223328427</c:v>
                        </c:pt>
                        <c:pt idx="62">
                          <c:v>598.13718169672995</c:v>
                        </c:pt>
                        <c:pt idx="63">
                          <c:v>718.12371156247627</c:v>
                        </c:pt>
                        <c:pt idx="64">
                          <c:v>665.89883178800153</c:v>
                        </c:pt>
                        <c:pt idx="65">
                          <c:v>563.01262182812297</c:v>
                        </c:pt>
                        <c:pt idx="66">
                          <c:v>557.10678770008553</c:v>
                        </c:pt>
                        <c:pt idx="67">
                          <c:v>563.28192034622157</c:v>
                        </c:pt>
                        <c:pt idx="68">
                          <c:v>684.10193612920671</c:v>
                        </c:pt>
                        <c:pt idx="69">
                          <c:v>774.51042394428521</c:v>
                        </c:pt>
                        <c:pt idx="70">
                          <c:v>741.39997088297514</c:v>
                        </c:pt>
                        <c:pt idx="71">
                          <c:v>540.56979911349856</c:v>
                        </c:pt>
                        <c:pt idx="72">
                          <c:v>437.98368093503171</c:v>
                        </c:pt>
                        <c:pt idx="73">
                          <c:v>436.32610085867435</c:v>
                        </c:pt>
                        <c:pt idx="74">
                          <c:v>379.19230374400411</c:v>
                        </c:pt>
                        <c:pt idx="75">
                          <c:v>360.8172335600446</c:v>
                        </c:pt>
                        <c:pt idx="76">
                          <c:v>328.23669968523666</c:v>
                        </c:pt>
                        <c:pt idx="77">
                          <c:v>292.05294291789096</c:v>
                        </c:pt>
                        <c:pt idx="78">
                          <c:v>274.24439910941243</c:v>
                        </c:pt>
                        <c:pt idx="79">
                          <c:v>276.97983799661614</c:v>
                        </c:pt>
                        <c:pt idx="80">
                          <c:v>257.89110477742611</c:v>
                        </c:pt>
                        <c:pt idx="81">
                          <c:v>255.1542566699822</c:v>
                        </c:pt>
                        <c:pt idx="82">
                          <c:v>239.29605885513902</c:v>
                        </c:pt>
                        <c:pt idx="83">
                          <c:v>234.70471422288324</c:v>
                        </c:pt>
                        <c:pt idx="84">
                          <c:v>230.76997934919765</c:v>
                        </c:pt>
                        <c:pt idx="85">
                          <c:v>257.88711276188144</c:v>
                        </c:pt>
                        <c:pt idx="86">
                          <c:v>236.21528682194807</c:v>
                        </c:pt>
                        <c:pt idx="87">
                          <c:v>206.25548441614481</c:v>
                        </c:pt>
                        <c:pt idx="88">
                          <c:v>193.43824138313715</c:v>
                        </c:pt>
                        <c:pt idx="89">
                          <c:v>214.25156072521941</c:v>
                        </c:pt>
                        <c:pt idx="90">
                          <c:v>234.44637328577645</c:v>
                        </c:pt>
                        <c:pt idx="91">
                          <c:v>299.88865582146326</c:v>
                        </c:pt>
                        <c:pt idx="92">
                          <c:v>337.0837646578571</c:v>
                        </c:pt>
                        <c:pt idx="93">
                          <c:v>364.90161720046689</c:v>
                        </c:pt>
                        <c:pt idx="94">
                          <c:v>357.43918259718663</c:v>
                        </c:pt>
                        <c:pt idx="95">
                          <c:v>381.4372588524667</c:v>
                        </c:pt>
                        <c:pt idx="96">
                          <c:v>365.47177639459494</c:v>
                        </c:pt>
                        <c:pt idx="97">
                          <c:v>345.66864396295887</c:v>
                        </c:pt>
                        <c:pt idx="98">
                          <c:v>311.66004252549442</c:v>
                        </c:pt>
                        <c:pt idx="99">
                          <c:v>318.50666188882093</c:v>
                        </c:pt>
                        <c:pt idx="100">
                          <c:v>321.07009280904998</c:v>
                        </c:pt>
                        <c:pt idx="101">
                          <c:v>342.34252539630046</c:v>
                        </c:pt>
                        <c:pt idx="102">
                          <c:v>354.15636237225817</c:v>
                        </c:pt>
                        <c:pt idx="103">
                          <c:v>405.1624098484541</c:v>
                        </c:pt>
                        <c:pt idx="104">
                          <c:v>204.27169070831462</c:v>
                        </c:pt>
                        <c:pt idx="105">
                          <c:v>215.46863381476209</c:v>
                        </c:pt>
                        <c:pt idx="106">
                          <c:v>250.61791304560484</c:v>
                        </c:pt>
                        <c:pt idx="107">
                          <c:v>351.00634657165824</c:v>
                        </c:pt>
                        <c:pt idx="108">
                          <c:v>274.90923522561377</c:v>
                        </c:pt>
                        <c:pt idx="109">
                          <c:v>291.43131568618935</c:v>
                        </c:pt>
                        <c:pt idx="110">
                          <c:v>258.51275912424757</c:v>
                        </c:pt>
                        <c:pt idx="111">
                          <c:v>154.75079046719677</c:v>
                        </c:pt>
                        <c:pt idx="112">
                          <c:v>180.19803145740804</c:v>
                        </c:pt>
                        <c:pt idx="113">
                          <c:v>84.250005211424195</c:v>
                        </c:pt>
                        <c:pt idx="114">
                          <c:v>66.465209004410625</c:v>
                        </c:pt>
                        <c:pt idx="115">
                          <c:v>24.737423633030126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chemeClr val="accent6">
                          <a:alpha val="20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data'!$BD$4:$BD$119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1">
                        <c:v>1262.038</c:v>
                      </c:pt>
                      <c:pt idx="2">
                        <c:v>1225.693</c:v>
                      </c:pt>
                      <c:pt idx="3">
                        <c:v>1240.4952499999999</c:v>
                      </c:pt>
                      <c:pt idx="4">
                        <c:v>1266.3020000000001</c:v>
                      </c:pt>
                      <c:pt idx="5">
                        <c:v>0</c:v>
                      </c:pt>
                      <c:pt idx="6">
                        <c:v>1326.6523333333334</c:v>
                      </c:pt>
                      <c:pt idx="7">
                        <c:v>1375.7835833333331</c:v>
                      </c:pt>
                      <c:pt idx="8">
                        <c:v>1420.5165833333333</c:v>
                      </c:pt>
                      <c:pt idx="9">
                        <c:v>1462.5047500000001</c:v>
                      </c:pt>
                      <c:pt idx="10">
                        <c:v>1536.304625</c:v>
                      </c:pt>
                      <c:pt idx="11">
                        <c:v>1485.4692500000001</c:v>
                      </c:pt>
                      <c:pt idx="12">
                        <c:v>1513.7712500000002</c:v>
                      </c:pt>
                      <c:pt idx="13">
                        <c:v>1511.6576499999999</c:v>
                      </c:pt>
                      <c:pt idx="14">
                        <c:v>1394.2757142857142</c:v>
                      </c:pt>
                      <c:pt idx="15">
                        <c:v>1445.1007500000001</c:v>
                      </c:pt>
                      <c:pt idx="16">
                        <c:v>1426.3938928571426</c:v>
                      </c:pt>
                      <c:pt idx="17">
                        <c:v>1444.0123928571427</c:v>
                      </c:pt>
                      <c:pt idx="18">
                        <c:v>1561.0329999999999</c:v>
                      </c:pt>
                      <c:pt idx="19">
                        <c:v>1525.2087976190476</c:v>
                      </c:pt>
                      <c:pt idx="20">
                        <c:v>1473.9391875000001</c:v>
                      </c:pt>
                      <c:pt idx="21">
                        <c:v>1455.6362083333333</c:v>
                      </c:pt>
                      <c:pt idx="22">
                        <c:v>1462.6352499999998</c:v>
                      </c:pt>
                      <c:pt idx="23">
                        <c:v>1458.2177187500001</c:v>
                      </c:pt>
                      <c:pt idx="24">
                        <c:v>1443.4342604166668</c:v>
                      </c:pt>
                      <c:pt idx="25">
                        <c:v>1411.7576145833334</c:v>
                      </c:pt>
                      <c:pt idx="26">
                        <c:v>1391.2696874999999</c:v>
                      </c:pt>
                      <c:pt idx="27">
                        <c:v>1390.8486249999999</c:v>
                      </c:pt>
                      <c:pt idx="28">
                        <c:v>1398.0862187499999</c:v>
                      </c:pt>
                      <c:pt idx="29">
                        <c:v>1400.9299375000001</c:v>
                      </c:pt>
                      <c:pt idx="30">
                        <c:v>1417.4257499999999</c:v>
                      </c:pt>
                      <c:pt idx="31">
                        <c:v>1455.2199062500001</c:v>
                      </c:pt>
                      <c:pt idx="32">
                        <c:v>1491.8970312499998</c:v>
                      </c:pt>
                      <c:pt idx="33">
                        <c:v>1519.5382187499999</c:v>
                      </c:pt>
                      <c:pt idx="34">
                        <c:v>1564.2962812499998</c:v>
                      </c:pt>
                      <c:pt idx="35">
                        <c:v>1587.53025</c:v>
                      </c:pt>
                      <c:pt idx="36">
                        <c:v>1620.130625</c:v>
                      </c:pt>
                      <c:pt idx="37">
                        <c:v>1650.6193125000002</c:v>
                      </c:pt>
                      <c:pt idx="38">
                        <c:v>1666.6210312499998</c:v>
                      </c:pt>
                      <c:pt idx="39">
                        <c:v>1687.9342187500001</c:v>
                      </c:pt>
                      <c:pt idx="40">
                        <c:v>1703.5704062499999</c:v>
                      </c:pt>
                      <c:pt idx="41">
                        <c:v>1709.4342812499999</c:v>
                      </c:pt>
                      <c:pt idx="42">
                        <c:v>1741.0045937499999</c:v>
                      </c:pt>
                      <c:pt idx="43">
                        <c:v>1758.1922187499999</c:v>
                      </c:pt>
                      <c:pt idx="44">
                        <c:v>1802.0569062500001</c:v>
                      </c:pt>
                      <c:pt idx="45">
                        <c:v>1850.2006249999999</c:v>
                      </c:pt>
                      <c:pt idx="46">
                        <c:v>1883.14103125</c:v>
                      </c:pt>
                      <c:pt idx="47">
                        <c:v>1960.0896562500002</c:v>
                      </c:pt>
                      <c:pt idx="48">
                        <c:v>2081.5577812500001</c:v>
                      </c:pt>
                      <c:pt idx="49">
                        <c:v>2227.94875</c:v>
                      </c:pt>
                      <c:pt idx="50">
                        <c:v>2485.1494687499999</c:v>
                      </c:pt>
                      <c:pt idx="51">
                        <c:v>2899.100625</c:v>
                      </c:pt>
                      <c:pt idx="52">
                        <c:v>3305.6526562500003</c:v>
                      </c:pt>
                      <c:pt idx="53">
                        <c:v>3587.4437500000004</c:v>
                      </c:pt>
                      <c:pt idx="54">
                        <c:v>3438.9566249999998</c:v>
                      </c:pt>
                      <c:pt idx="55">
                        <c:v>3089.83475</c:v>
                      </c:pt>
                      <c:pt idx="56">
                        <c:v>2746.4724999999999</c:v>
                      </c:pt>
                      <c:pt idx="57">
                        <c:v>2431.0359375000003</c:v>
                      </c:pt>
                      <c:pt idx="58">
                        <c:v>2178.2517187500002</c:v>
                      </c:pt>
                      <c:pt idx="59">
                        <c:v>2075.5872187499999</c:v>
                      </c:pt>
                      <c:pt idx="60">
                        <c:v>2073.196625</c:v>
                      </c:pt>
                      <c:pt idx="61">
                        <c:v>2201.82753125</c:v>
                      </c:pt>
                      <c:pt idx="62">
                        <c:v>2436.3642500000001</c:v>
                      </c:pt>
                      <c:pt idx="63">
                        <c:v>2729.2995000000001</c:v>
                      </c:pt>
                      <c:pt idx="64">
                        <c:v>2955.4338750000002</c:v>
                      </c:pt>
                      <c:pt idx="65">
                        <c:v>3073.3483125000007</c:v>
                      </c:pt>
                      <c:pt idx="66">
                        <c:v>3092.82421875</c:v>
                      </c:pt>
                      <c:pt idx="67">
                        <c:v>2991.7944062500001</c:v>
                      </c:pt>
                      <c:pt idx="68">
                        <c:v>2852.5065937500003</c:v>
                      </c:pt>
                      <c:pt idx="69">
                        <c:v>2654.5069062500002</c:v>
                      </c:pt>
                      <c:pt idx="70">
                        <c:v>2458.9542812499999</c:v>
                      </c:pt>
                      <c:pt idx="71">
                        <c:v>2240.5838437499997</c:v>
                      </c:pt>
                      <c:pt idx="72">
                        <c:v>2098.0857187500001</c:v>
                      </c:pt>
                      <c:pt idx="73">
                        <c:v>2012.4354062499999</c:v>
                      </c:pt>
                      <c:pt idx="74">
                        <c:v>1926.6919687500001</c:v>
                      </c:pt>
                      <c:pt idx="75">
                        <c:v>1882.7150625000004</c:v>
                      </c:pt>
                      <c:pt idx="76">
                        <c:v>1828.7757812500004</c:v>
                      </c:pt>
                      <c:pt idx="77">
                        <c:v>1783.4449999999997</c:v>
                      </c:pt>
                      <c:pt idx="78">
                        <c:v>1756.82546875</c:v>
                      </c:pt>
                      <c:pt idx="79">
                        <c:v>1757.4157812500002</c:v>
                      </c:pt>
                      <c:pt idx="80">
                        <c:v>1745.682</c:v>
                      </c:pt>
                      <c:pt idx="81">
                        <c:v>1732.5032187500001</c:v>
                      </c:pt>
                      <c:pt idx="82">
                        <c:v>1715.9983125000001</c:v>
                      </c:pt>
                      <c:pt idx="83">
                        <c:v>1715.35215625</c:v>
                      </c:pt>
                      <c:pt idx="84">
                        <c:v>1713.0834687500001</c:v>
                      </c:pt>
                      <c:pt idx="85">
                        <c:v>1678.6905937500001</c:v>
                      </c:pt>
                      <c:pt idx="86">
                        <c:v>1661.2898749999999</c:v>
                      </c:pt>
                      <c:pt idx="87">
                        <c:v>1629.9497187500001</c:v>
                      </c:pt>
                      <c:pt idx="88">
                        <c:v>1616.74028125</c:v>
                      </c:pt>
                      <c:pt idx="89">
                        <c:v>1609.8583125</c:v>
                      </c:pt>
                      <c:pt idx="90">
                        <c:v>1592.7895624999999</c:v>
                      </c:pt>
                      <c:pt idx="91">
                        <c:v>1595.1662857142858</c:v>
                      </c:pt>
                      <c:pt idx="92">
                        <c:v>1600.867642857143</c:v>
                      </c:pt>
                      <c:pt idx="93">
                        <c:v>1615.963619047619</c:v>
                      </c:pt>
                      <c:pt idx="94">
                        <c:v>1629.3735119047617</c:v>
                      </c:pt>
                      <c:pt idx="95">
                        <c:v>1669.6530119047618</c:v>
                      </c:pt>
                      <c:pt idx="96">
                        <c:v>1655.0944166666668</c:v>
                      </c:pt>
                      <c:pt idx="97">
                        <c:v>1644.6712738095237</c:v>
                      </c:pt>
                      <c:pt idx="98">
                        <c:v>1638.5695833333334</c:v>
                      </c:pt>
                      <c:pt idx="99">
                        <c:v>1666.6818055555557</c:v>
                      </c:pt>
                      <c:pt idx="100">
                        <c:v>1684.968458333333</c:v>
                      </c:pt>
                      <c:pt idx="101">
                        <c:v>1703.9834166666667</c:v>
                      </c:pt>
                      <c:pt idx="102">
                        <c:v>1628.8142361111113</c:v>
                      </c:pt>
                      <c:pt idx="103">
                        <c:v>1671.612388888889</c:v>
                      </c:pt>
                      <c:pt idx="104">
                        <c:v>1870.8195000000001</c:v>
                      </c:pt>
                      <c:pt idx="105">
                        <c:v>1876.5819999999999</c:v>
                      </c:pt>
                      <c:pt idx="106">
                        <c:v>1869.3139999999999</c:v>
                      </c:pt>
                      <c:pt idx="107">
                        <c:v>1977.4371666666666</c:v>
                      </c:pt>
                      <c:pt idx="108">
                        <c:v>1718.1616666666669</c:v>
                      </c:pt>
                      <c:pt idx="109">
                        <c:v>1660.2198333333333</c:v>
                      </c:pt>
                      <c:pt idx="110">
                        <c:v>1731.442875</c:v>
                      </c:pt>
                      <c:pt idx="111">
                        <c:v>1617.6396666666667</c:v>
                      </c:pt>
                      <c:pt idx="112">
                        <c:v>1582.8737499999997</c:v>
                      </c:pt>
                      <c:pt idx="113">
                        <c:v>1526.10625</c:v>
                      </c:pt>
                      <c:pt idx="114">
                        <c:v>1626.5320000000002</c:v>
                      </c:pt>
                      <c:pt idx="115">
                        <c:v>1614.5429999999999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B8F-2E46-A15E-A1675AFFC620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v>Average PKC-3 mCh</c:v>
                </c:tx>
                <c:spPr>
                  <a:ln w="28575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1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data'!$BH$4:$BH$119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123.16951600132225</c:v>
                        </c:pt>
                        <c:pt idx="2">
                          <c:v>17.027838397753342</c:v>
                        </c:pt>
                        <c:pt idx="3">
                          <c:v>76.148682819369839</c:v>
                        </c:pt>
                        <c:pt idx="4">
                          <c:v>73.124269265104729</c:v>
                        </c:pt>
                        <c:pt idx="5">
                          <c:v>0</c:v>
                        </c:pt>
                        <c:pt idx="6">
                          <c:v>138.94296674722628</c:v>
                        </c:pt>
                        <c:pt idx="7">
                          <c:v>183.51741324826156</c:v>
                        </c:pt>
                        <c:pt idx="8">
                          <c:v>161.55476696238722</c:v>
                        </c:pt>
                        <c:pt idx="9">
                          <c:v>177.96920309640726</c:v>
                        </c:pt>
                        <c:pt idx="10">
                          <c:v>699.45589164978708</c:v>
                        </c:pt>
                        <c:pt idx="11">
                          <c:v>555.3324043523279</c:v>
                        </c:pt>
                        <c:pt idx="12">
                          <c:v>450.29853419378998</c:v>
                        </c:pt>
                        <c:pt idx="13">
                          <c:v>328.05304944131962</c:v>
                        </c:pt>
                        <c:pt idx="14">
                          <c:v>321.94146275273602</c:v>
                        </c:pt>
                        <c:pt idx="15">
                          <c:v>517.83075669646189</c:v>
                        </c:pt>
                        <c:pt idx="16">
                          <c:v>497.59966177273685</c:v>
                        </c:pt>
                        <c:pt idx="17">
                          <c:v>488.18110283046667</c:v>
                        </c:pt>
                        <c:pt idx="18">
                          <c:v>454.55392156534913</c:v>
                        </c:pt>
                        <c:pt idx="19">
                          <c:v>400.71895614766129</c:v>
                        </c:pt>
                        <c:pt idx="20">
                          <c:v>395.08925092105466</c:v>
                        </c:pt>
                        <c:pt idx="21">
                          <c:v>408.33449394711755</c:v>
                        </c:pt>
                        <c:pt idx="22">
                          <c:v>388.789951776306</c:v>
                        </c:pt>
                        <c:pt idx="23">
                          <c:v>384.41416525983988</c:v>
                        </c:pt>
                        <c:pt idx="24">
                          <c:v>387.13306315693438</c:v>
                        </c:pt>
                        <c:pt idx="25">
                          <c:v>387.98031701268405</c:v>
                        </c:pt>
                        <c:pt idx="26">
                          <c:v>397.43236136047847</c:v>
                        </c:pt>
                        <c:pt idx="27">
                          <c:v>391.02553606456377</c:v>
                        </c:pt>
                        <c:pt idx="28">
                          <c:v>403.30194388746384</c:v>
                        </c:pt>
                        <c:pt idx="29">
                          <c:v>404.53646052685633</c:v>
                        </c:pt>
                        <c:pt idx="30">
                          <c:v>415.1765354876382</c:v>
                        </c:pt>
                        <c:pt idx="31">
                          <c:v>423.82902690267377</c:v>
                        </c:pt>
                        <c:pt idx="32">
                          <c:v>427.76619961388758</c:v>
                        </c:pt>
                        <c:pt idx="33">
                          <c:v>435.62135814123212</c:v>
                        </c:pt>
                        <c:pt idx="34">
                          <c:v>449.67399277383089</c:v>
                        </c:pt>
                        <c:pt idx="35">
                          <c:v>449.92090024262467</c:v>
                        </c:pt>
                        <c:pt idx="36">
                          <c:v>452.88892446050232</c:v>
                        </c:pt>
                        <c:pt idx="37">
                          <c:v>437.55654288731523</c:v>
                        </c:pt>
                        <c:pt idx="38">
                          <c:v>442.59755341271824</c:v>
                        </c:pt>
                        <c:pt idx="39">
                          <c:v>452.2186317014415</c:v>
                        </c:pt>
                        <c:pt idx="40">
                          <c:v>446.73114953695182</c:v>
                        </c:pt>
                        <c:pt idx="41">
                          <c:v>442.97375978440817</c:v>
                        </c:pt>
                        <c:pt idx="42">
                          <c:v>434.71250605576813</c:v>
                        </c:pt>
                        <c:pt idx="43">
                          <c:v>424.36140989083327</c:v>
                        </c:pt>
                        <c:pt idx="44">
                          <c:v>426.74417402872592</c:v>
                        </c:pt>
                        <c:pt idx="45">
                          <c:v>410.70692001276825</c:v>
                        </c:pt>
                        <c:pt idx="46">
                          <c:v>396.41906542889183</c:v>
                        </c:pt>
                        <c:pt idx="47">
                          <c:v>384.39098811562536</c:v>
                        </c:pt>
                        <c:pt idx="48">
                          <c:v>383.19057770190261</c:v>
                        </c:pt>
                        <c:pt idx="49">
                          <c:v>402.62281428421443</c:v>
                        </c:pt>
                        <c:pt idx="50">
                          <c:v>418.14647680071175</c:v>
                        </c:pt>
                        <c:pt idx="51">
                          <c:v>487.58285855516692</c:v>
                        </c:pt>
                        <c:pt idx="52">
                          <c:v>553.45449206116052</c:v>
                        </c:pt>
                        <c:pt idx="53">
                          <c:v>690.11405429087802</c:v>
                        </c:pt>
                        <c:pt idx="54">
                          <c:v>695.37251292208816</c:v>
                        </c:pt>
                        <c:pt idx="55">
                          <c:v>640.02120450474229</c:v>
                        </c:pt>
                        <c:pt idx="56">
                          <c:v>559.30395709045831</c:v>
                        </c:pt>
                        <c:pt idx="57">
                          <c:v>488.63769639620114</c:v>
                        </c:pt>
                        <c:pt idx="58">
                          <c:v>425.73744078627419</c:v>
                        </c:pt>
                        <c:pt idx="59">
                          <c:v>400.07079622734182</c:v>
                        </c:pt>
                        <c:pt idx="60">
                          <c:v>408.16407390064478</c:v>
                        </c:pt>
                        <c:pt idx="61">
                          <c:v>463.21090926629267</c:v>
                        </c:pt>
                        <c:pt idx="62">
                          <c:v>594.48700395173296</c:v>
                        </c:pt>
                        <c:pt idx="63">
                          <c:v>697.74260454815601</c:v>
                        </c:pt>
                        <c:pt idx="64">
                          <c:v>664.38328589734294</c:v>
                        </c:pt>
                        <c:pt idx="65">
                          <c:v>532.33651823223761</c:v>
                        </c:pt>
                        <c:pt idx="66">
                          <c:v>469.52689942429646</c:v>
                        </c:pt>
                        <c:pt idx="67">
                          <c:v>479.5849022028778</c:v>
                        </c:pt>
                        <c:pt idx="68">
                          <c:v>566.73437398010765</c:v>
                        </c:pt>
                        <c:pt idx="69">
                          <c:v>720.86482061066772</c:v>
                        </c:pt>
                        <c:pt idx="70">
                          <c:v>732.74062355499655</c:v>
                        </c:pt>
                        <c:pt idx="71">
                          <c:v>579.97837458097592</c:v>
                        </c:pt>
                        <c:pt idx="72">
                          <c:v>464.09022770714068</c:v>
                        </c:pt>
                        <c:pt idx="73">
                          <c:v>382.42233608549674</c:v>
                        </c:pt>
                        <c:pt idx="74">
                          <c:v>358.73419550075113</c:v>
                        </c:pt>
                        <c:pt idx="75">
                          <c:v>329.98513044318565</c:v>
                        </c:pt>
                        <c:pt idx="76">
                          <c:v>332.1907156621898</c:v>
                        </c:pt>
                        <c:pt idx="77">
                          <c:v>333.76580623296144</c:v>
                        </c:pt>
                        <c:pt idx="78">
                          <c:v>329.12438892241386</c:v>
                        </c:pt>
                        <c:pt idx="79">
                          <c:v>336.04656738302049</c:v>
                        </c:pt>
                        <c:pt idx="80">
                          <c:v>329.97787033949226</c:v>
                        </c:pt>
                        <c:pt idx="81">
                          <c:v>345.39096037610841</c:v>
                        </c:pt>
                        <c:pt idx="82">
                          <c:v>343.3621430579085</c:v>
                        </c:pt>
                        <c:pt idx="83">
                          <c:v>361.38846079511723</c:v>
                        </c:pt>
                        <c:pt idx="84">
                          <c:v>371.81494440810769</c:v>
                        </c:pt>
                        <c:pt idx="85">
                          <c:v>369.33213566727665</c:v>
                        </c:pt>
                        <c:pt idx="86">
                          <c:v>366.78951975306734</c:v>
                        </c:pt>
                        <c:pt idx="87">
                          <c:v>367.58894076955676</c:v>
                        </c:pt>
                        <c:pt idx="88">
                          <c:v>370.96658447530712</c:v>
                        </c:pt>
                        <c:pt idx="89">
                          <c:v>383.40783676120907</c:v>
                        </c:pt>
                        <c:pt idx="90">
                          <c:v>395.27987041826702</c:v>
                        </c:pt>
                        <c:pt idx="91">
                          <c:v>417.4434020748111</c:v>
                        </c:pt>
                        <c:pt idx="92">
                          <c:v>404.33662747716522</c:v>
                        </c:pt>
                        <c:pt idx="93">
                          <c:v>405.16577637268</c:v>
                        </c:pt>
                        <c:pt idx="94">
                          <c:v>411.97742612255007</c:v>
                        </c:pt>
                        <c:pt idx="95">
                          <c:v>397.1380505829444</c:v>
                        </c:pt>
                        <c:pt idx="96">
                          <c:v>418.94288930380588</c:v>
                        </c:pt>
                        <c:pt idx="97">
                          <c:v>400.04605157857407</c:v>
                        </c:pt>
                        <c:pt idx="98">
                          <c:v>372.77414819574028</c:v>
                        </c:pt>
                        <c:pt idx="99">
                          <c:v>417.01432203366812</c:v>
                        </c:pt>
                        <c:pt idx="100">
                          <c:v>412.66861410213841</c:v>
                        </c:pt>
                        <c:pt idx="101">
                          <c:v>374.24435581497664</c:v>
                        </c:pt>
                        <c:pt idx="102">
                          <c:v>376.6461258412433</c:v>
                        </c:pt>
                        <c:pt idx="103">
                          <c:v>365.99658697639103</c:v>
                        </c:pt>
                        <c:pt idx="104">
                          <c:v>155.63202334051473</c:v>
                        </c:pt>
                        <c:pt idx="105">
                          <c:v>181.16331388757814</c:v>
                        </c:pt>
                        <c:pt idx="106">
                          <c:v>192.55577079710073</c:v>
                        </c:pt>
                        <c:pt idx="107">
                          <c:v>289.22166210829869</c:v>
                        </c:pt>
                        <c:pt idx="108">
                          <c:v>216.36849463588689</c:v>
                        </c:pt>
                        <c:pt idx="109">
                          <c:v>273.8897997303535</c:v>
                        </c:pt>
                        <c:pt idx="110">
                          <c:v>415.01617267417942</c:v>
                        </c:pt>
                        <c:pt idx="111">
                          <c:v>449.43565590860811</c:v>
                        </c:pt>
                        <c:pt idx="112">
                          <c:v>435.15386669559155</c:v>
                        </c:pt>
                        <c:pt idx="113">
                          <c:v>375.32556193939621</c:v>
                        </c:pt>
                        <c:pt idx="114">
                          <c:v>399.55740422388044</c:v>
                        </c:pt>
                        <c:pt idx="115">
                          <c:v>312.70772093142199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'Raw data'!$BH$4:$BH$119</c15:sqref>
                          </c15:formulaRef>
                        </c:ext>
                      </c:extLst>
                      <c:numCache>
                        <c:formatCode>General</c:formatCode>
                        <c:ptCount val="116"/>
                        <c:pt idx="1">
                          <c:v>123.16951600132225</c:v>
                        </c:pt>
                        <c:pt idx="2">
                          <c:v>17.027838397753342</c:v>
                        </c:pt>
                        <c:pt idx="3">
                          <c:v>76.148682819369839</c:v>
                        </c:pt>
                        <c:pt idx="4">
                          <c:v>73.124269265104729</c:v>
                        </c:pt>
                        <c:pt idx="5">
                          <c:v>0</c:v>
                        </c:pt>
                        <c:pt idx="6">
                          <c:v>138.94296674722628</c:v>
                        </c:pt>
                        <c:pt idx="7">
                          <c:v>183.51741324826156</c:v>
                        </c:pt>
                        <c:pt idx="8">
                          <c:v>161.55476696238722</c:v>
                        </c:pt>
                        <c:pt idx="9">
                          <c:v>177.96920309640726</c:v>
                        </c:pt>
                        <c:pt idx="10">
                          <c:v>699.45589164978708</c:v>
                        </c:pt>
                        <c:pt idx="11">
                          <c:v>555.3324043523279</c:v>
                        </c:pt>
                        <c:pt idx="12">
                          <c:v>450.29853419378998</c:v>
                        </c:pt>
                        <c:pt idx="13">
                          <c:v>328.05304944131962</c:v>
                        </c:pt>
                        <c:pt idx="14">
                          <c:v>321.94146275273602</c:v>
                        </c:pt>
                        <c:pt idx="15">
                          <c:v>517.83075669646189</c:v>
                        </c:pt>
                        <c:pt idx="16">
                          <c:v>497.59966177273685</c:v>
                        </c:pt>
                        <c:pt idx="17">
                          <c:v>488.18110283046667</c:v>
                        </c:pt>
                        <c:pt idx="18">
                          <c:v>454.55392156534913</c:v>
                        </c:pt>
                        <c:pt idx="19">
                          <c:v>400.71895614766129</c:v>
                        </c:pt>
                        <c:pt idx="20">
                          <c:v>395.08925092105466</c:v>
                        </c:pt>
                        <c:pt idx="21">
                          <c:v>408.33449394711755</c:v>
                        </c:pt>
                        <c:pt idx="22">
                          <c:v>388.789951776306</c:v>
                        </c:pt>
                        <c:pt idx="23">
                          <c:v>384.41416525983988</c:v>
                        </c:pt>
                        <c:pt idx="24">
                          <c:v>387.13306315693438</c:v>
                        </c:pt>
                        <c:pt idx="25">
                          <c:v>387.98031701268405</c:v>
                        </c:pt>
                        <c:pt idx="26">
                          <c:v>397.43236136047847</c:v>
                        </c:pt>
                        <c:pt idx="27">
                          <c:v>391.02553606456377</c:v>
                        </c:pt>
                        <c:pt idx="28">
                          <c:v>403.30194388746384</c:v>
                        </c:pt>
                        <c:pt idx="29">
                          <c:v>404.53646052685633</c:v>
                        </c:pt>
                        <c:pt idx="30">
                          <c:v>415.1765354876382</c:v>
                        </c:pt>
                        <c:pt idx="31">
                          <c:v>423.82902690267377</c:v>
                        </c:pt>
                        <c:pt idx="32">
                          <c:v>427.76619961388758</c:v>
                        </c:pt>
                        <c:pt idx="33">
                          <c:v>435.62135814123212</c:v>
                        </c:pt>
                        <c:pt idx="34">
                          <c:v>449.67399277383089</c:v>
                        </c:pt>
                        <c:pt idx="35">
                          <c:v>449.92090024262467</c:v>
                        </c:pt>
                        <c:pt idx="36">
                          <c:v>452.88892446050232</c:v>
                        </c:pt>
                        <c:pt idx="37">
                          <c:v>437.55654288731523</c:v>
                        </c:pt>
                        <c:pt idx="38">
                          <c:v>442.59755341271824</c:v>
                        </c:pt>
                        <c:pt idx="39">
                          <c:v>452.2186317014415</c:v>
                        </c:pt>
                        <c:pt idx="40">
                          <c:v>446.73114953695182</c:v>
                        </c:pt>
                        <c:pt idx="41">
                          <c:v>442.97375978440817</c:v>
                        </c:pt>
                        <c:pt idx="42">
                          <c:v>434.71250605576813</c:v>
                        </c:pt>
                        <c:pt idx="43">
                          <c:v>424.36140989083327</c:v>
                        </c:pt>
                        <c:pt idx="44">
                          <c:v>426.74417402872592</c:v>
                        </c:pt>
                        <c:pt idx="45">
                          <c:v>410.70692001276825</c:v>
                        </c:pt>
                        <c:pt idx="46">
                          <c:v>396.41906542889183</c:v>
                        </c:pt>
                        <c:pt idx="47">
                          <c:v>384.39098811562536</c:v>
                        </c:pt>
                        <c:pt idx="48">
                          <c:v>383.19057770190261</c:v>
                        </c:pt>
                        <c:pt idx="49">
                          <c:v>402.62281428421443</c:v>
                        </c:pt>
                        <c:pt idx="50">
                          <c:v>418.14647680071175</c:v>
                        </c:pt>
                        <c:pt idx="51">
                          <c:v>487.58285855516692</c:v>
                        </c:pt>
                        <c:pt idx="52">
                          <c:v>553.45449206116052</c:v>
                        </c:pt>
                        <c:pt idx="53">
                          <c:v>690.11405429087802</c:v>
                        </c:pt>
                        <c:pt idx="54">
                          <c:v>695.37251292208816</c:v>
                        </c:pt>
                        <c:pt idx="55">
                          <c:v>640.02120450474229</c:v>
                        </c:pt>
                        <c:pt idx="56">
                          <c:v>559.30395709045831</c:v>
                        </c:pt>
                        <c:pt idx="57">
                          <c:v>488.63769639620114</c:v>
                        </c:pt>
                        <c:pt idx="58">
                          <c:v>425.73744078627419</c:v>
                        </c:pt>
                        <c:pt idx="59">
                          <c:v>400.07079622734182</c:v>
                        </c:pt>
                        <c:pt idx="60">
                          <c:v>408.16407390064478</c:v>
                        </c:pt>
                        <c:pt idx="61">
                          <c:v>463.21090926629267</c:v>
                        </c:pt>
                        <c:pt idx="62">
                          <c:v>594.48700395173296</c:v>
                        </c:pt>
                        <c:pt idx="63">
                          <c:v>697.74260454815601</c:v>
                        </c:pt>
                        <c:pt idx="64">
                          <c:v>664.38328589734294</c:v>
                        </c:pt>
                        <c:pt idx="65">
                          <c:v>532.33651823223761</c:v>
                        </c:pt>
                        <c:pt idx="66">
                          <c:v>469.52689942429646</c:v>
                        </c:pt>
                        <c:pt idx="67">
                          <c:v>479.5849022028778</c:v>
                        </c:pt>
                        <c:pt idx="68">
                          <c:v>566.73437398010765</c:v>
                        </c:pt>
                        <c:pt idx="69">
                          <c:v>720.86482061066772</c:v>
                        </c:pt>
                        <c:pt idx="70">
                          <c:v>732.74062355499655</c:v>
                        </c:pt>
                        <c:pt idx="71">
                          <c:v>579.97837458097592</c:v>
                        </c:pt>
                        <c:pt idx="72">
                          <c:v>464.09022770714068</c:v>
                        </c:pt>
                        <c:pt idx="73">
                          <c:v>382.42233608549674</c:v>
                        </c:pt>
                        <c:pt idx="74">
                          <c:v>358.73419550075113</c:v>
                        </c:pt>
                        <c:pt idx="75">
                          <c:v>329.98513044318565</c:v>
                        </c:pt>
                        <c:pt idx="76">
                          <c:v>332.1907156621898</c:v>
                        </c:pt>
                        <c:pt idx="77">
                          <c:v>333.76580623296144</c:v>
                        </c:pt>
                        <c:pt idx="78">
                          <c:v>329.12438892241386</c:v>
                        </c:pt>
                        <c:pt idx="79">
                          <c:v>336.04656738302049</c:v>
                        </c:pt>
                        <c:pt idx="80">
                          <c:v>329.97787033949226</c:v>
                        </c:pt>
                        <c:pt idx="81">
                          <c:v>345.39096037610841</c:v>
                        </c:pt>
                        <c:pt idx="82">
                          <c:v>343.3621430579085</c:v>
                        </c:pt>
                        <c:pt idx="83">
                          <c:v>361.38846079511723</c:v>
                        </c:pt>
                        <c:pt idx="84">
                          <c:v>371.81494440810769</c:v>
                        </c:pt>
                        <c:pt idx="85">
                          <c:v>369.33213566727665</c:v>
                        </c:pt>
                        <c:pt idx="86">
                          <c:v>366.78951975306734</c:v>
                        </c:pt>
                        <c:pt idx="87">
                          <c:v>367.58894076955676</c:v>
                        </c:pt>
                        <c:pt idx="88">
                          <c:v>370.96658447530712</c:v>
                        </c:pt>
                        <c:pt idx="89">
                          <c:v>383.40783676120907</c:v>
                        </c:pt>
                        <c:pt idx="90">
                          <c:v>395.27987041826702</c:v>
                        </c:pt>
                        <c:pt idx="91">
                          <c:v>417.4434020748111</c:v>
                        </c:pt>
                        <c:pt idx="92">
                          <c:v>404.33662747716522</c:v>
                        </c:pt>
                        <c:pt idx="93">
                          <c:v>405.16577637268</c:v>
                        </c:pt>
                        <c:pt idx="94">
                          <c:v>411.97742612255007</c:v>
                        </c:pt>
                        <c:pt idx="95">
                          <c:v>397.1380505829444</c:v>
                        </c:pt>
                        <c:pt idx="96">
                          <c:v>418.94288930380588</c:v>
                        </c:pt>
                        <c:pt idx="97">
                          <c:v>400.04605157857407</c:v>
                        </c:pt>
                        <c:pt idx="98">
                          <c:v>372.77414819574028</c:v>
                        </c:pt>
                        <c:pt idx="99">
                          <c:v>417.01432203366812</c:v>
                        </c:pt>
                        <c:pt idx="100">
                          <c:v>412.66861410213841</c:v>
                        </c:pt>
                        <c:pt idx="101">
                          <c:v>374.24435581497664</c:v>
                        </c:pt>
                        <c:pt idx="102">
                          <c:v>376.6461258412433</c:v>
                        </c:pt>
                        <c:pt idx="103">
                          <c:v>365.99658697639103</c:v>
                        </c:pt>
                        <c:pt idx="104">
                          <c:v>155.63202334051473</c:v>
                        </c:pt>
                        <c:pt idx="105">
                          <c:v>181.16331388757814</c:v>
                        </c:pt>
                        <c:pt idx="106">
                          <c:v>192.55577079710073</c:v>
                        </c:pt>
                        <c:pt idx="107">
                          <c:v>289.22166210829869</c:v>
                        </c:pt>
                        <c:pt idx="108">
                          <c:v>216.36849463588689</c:v>
                        </c:pt>
                        <c:pt idx="109">
                          <c:v>273.8897997303535</c:v>
                        </c:pt>
                        <c:pt idx="110">
                          <c:v>415.01617267417942</c:v>
                        </c:pt>
                        <c:pt idx="111">
                          <c:v>449.43565590860811</c:v>
                        </c:pt>
                        <c:pt idx="112">
                          <c:v>435.15386669559155</c:v>
                        </c:pt>
                        <c:pt idx="113">
                          <c:v>375.32556193939621</c:v>
                        </c:pt>
                        <c:pt idx="114">
                          <c:v>399.55740422388044</c:v>
                        </c:pt>
                        <c:pt idx="115">
                          <c:v>312.70772093142199</c:v>
                        </c:pt>
                      </c:numCache>
                    </c:numRef>
                  </c:minus>
                  <c:spPr>
                    <a:noFill/>
                    <a:ln w="50800" cap="flat" cmpd="sng" algn="ctr">
                      <a:solidFill>
                        <a:srgbClr val="FF0000">
                          <a:alpha val="20000"/>
                        </a:srgbClr>
                      </a:solidFill>
                      <a:round/>
                    </a:ln>
                    <a:effectLst/>
                  </c:spPr>
                </c:errBar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'Raw data'!$BE$4:$BE$119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1">
                        <c:v>1208.7260000000001</c:v>
                      </c:pt>
                      <c:pt idx="2">
                        <c:v>1196.6795</c:v>
                      </c:pt>
                      <c:pt idx="3">
                        <c:v>1217.4962500000001</c:v>
                      </c:pt>
                      <c:pt idx="4">
                        <c:v>1221.6176666666665</c:v>
                      </c:pt>
                      <c:pt idx="5">
                        <c:v>0</c:v>
                      </c:pt>
                      <c:pt idx="6">
                        <c:v>1290.3614166666666</c:v>
                      </c:pt>
                      <c:pt idx="7">
                        <c:v>1263.9086666666665</c:v>
                      </c:pt>
                      <c:pt idx="8">
                        <c:v>1299.1974166666666</c:v>
                      </c:pt>
                      <c:pt idx="9">
                        <c:v>1307.2040833333333</c:v>
                      </c:pt>
                      <c:pt idx="10">
                        <c:v>1655.5970625</c:v>
                      </c:pt>
                      <c:pt idx="11">
                        <c:v>1597.5436500000001</c:v>
                      </c:pt>
                      <c:pt idx="12">
                        <c:v>1559.1677999999999</c:v>
                      </c:pt>
                      <c:pt idx="13">
                        <c:v>1485.8232500000001</c:v>
                      </c:pt>
                      <c:pt idx="14">
                        <c:v>1477.8918928571431</c:v>
                      </c:pt>
                      <c:pt idx="15">
                        <c:v>1570.4873571428573</c:v>
                      </c:pt>
                      <c:pt idx="16">
                        <c:v>1581.4395357142857</c:v>
                      </c:pt>
                      <c:pt idx="17">
                        <c:v>1576.144</c:v>
                      </c:pt>
                      <c:pt idx="18">
                        <c:v>1594.2604166666665</c:v>
                      </c:pt>
                      <c:pt idx="19">
                        <c:v>1572.8272619047618</c:v>
                      </c:pt>
                      <c:pt idx="20">
                        <c:v>1547.6938854166667</c:v>
                      </c:pt>
                      <c:pt idx="21">
                        <c:v>1550.9681875000001</c:v>
                      </c:pt>
                      <c:pt idx="22">
                        <c:v>1556.7167187499999</c:v>
                      </c:pt>
                      <c:pt idx="23">
                        <c:v>1558.4192708333335</c:v>
                      </c:pt>
                      <c:pt idx="24">
                        <c:v>1564.2110833333331</c:v>
                      </c:pt>
                      <c:pt idx="25">
                        <c:v>1570.5214270833333</c:v>
                      </c:pt>
                      <c:pt idx="26">
                        <c:v>1575.7233125000002</c:v>
                      </c:pt>
                      <c:pt idx="27">
                        <c:v>1590.3150312499999</c:v>
                      </c:pt>
                      <c:pt idx="28">
                        <c:v>1583.0496874999999</c:v>
                      </c:pt>
                      <c:pt idx="29">
                        <c:v>1579.4107812500001</c:v>
                      </c:pt>
                      <c:pt idx="30">
                        <c:v>1597.3832500000001</c:v>
                      </c:pt>
                      <c:pt idx="31">
                        <c:v>1620.5006250000001</c:v>
                      </c:pt>
                      <c:pt idx="32">
                        <c:v>1660.1438749999998</c:v>
                      </c:pt>
                      <c:pt idx="33">
                        <c:v>1670.55278125</c:v>
                      </c:pt>
                      <c:pt idx="34">
                        <c:v>1685.3428437500002</c:v>
                      </c:pt>
                      <c:pt idx="35">
                        <c:v>1732.6594687499999</c:v>
                      </c:pt>
                      <c:pt idx="36">
                        <c:v>1728.5055312499999</c:v>
                      </c:pt>
                      <c:pt idx="37">
                        <c:v>1757.0612500000002</c:v>
                      </c:pt>
                      <c:pt idx="38">
                        <c:v>1761.4978125</c:v>
                      </c:pt>
                      <c:pt idx="39">
                        <c:v>1783.0886875000001</c:v>
                      </c:pt>
                      <c:pt idx="40">
                        <c:v>1811.39440625</c:v>
                      </c:pt>
                      <c:pt idx="41">
                        <c:v>1831.2544062500001</c:v>
                      </c:pt>
                      <c:pt idx="42">
                        <c:v>1834.8559999999998</c:v>
                      </c:pt>
                      <c:pt idx="43">
                        <c:v>1872.4334062499997</c:v>
                      </c:pt>
                      <c:pt idx="44">
                        <c:v>1877.8434375000002</c:v>
                      </c:pt>
                      <c:pt idx="45">
                        <c:v>1907.1131250000001</c:v>
                      </c:pt>
                      <c:pt idx="46">
                        <c:v>1944.7555000000002</c:v>
                      </c:pt>
                      <c:pt idx="47">
                        <c:v>1980.8297812500002</c:v>
                      </c:pt>
                      <c:pt idx="48">
                        <c:v>2044.7796562499998</c:v>
                      </c:pt>
                      <c:pt idx="49">
                        <c:v>2213.7110937500001</c:v>
                      </c:pt>
                      <c:pt idx="50">
                        <c:v>2435.1867187499997</c:v>
                      </c:pt>
                      <c:pt idx="51">
                        <c:v>2790.1799687500002</c:v>
                      </c:pt>
                      <c:pt idx="52">
                        <c:v>3175.1610000000001</c:v>
                      </c:pt>
                      <c:pt idx="53">
                        <c:v>3475.8192812500001</c:v>
                      </c:pt>
                      <c:pt idx="54">
                        <c:v>3456.32078125</c:v>
                      </c:pt>
                      <c:pt idx="55">
                        <c:v>3215.6917187500003</c:v>
                      </c:pt>
                      <c:pt idx="56">
                        <c:v>2881.3068125000004</c:v>
                      </c:pt>
                      <c:pt idx="57">
                        <c:v>2621.3623125000004</c:v>
                      </c:pt>
                      <c:pt idx="58">
                        <c:v>2422.4261874999997</c:v>
                      </c:pt>
                      <c:pt idx="59">
                        <c:v>2315.8904374999997</c:v>
                      </c:pt>
                      <c:pt idx="60">
                        <c:v>2296.7955625000004</c:v>
                      </c:pt>
                      <c:pt idx="61">
                        <c:v>2363.4496249999997</c:v>
                      </c:pt>
                      <c:pt idx="62">
                        <c:v>2561.0804687499999</c:v>
                      </c:pt>
                      <c:pt idx="63">
                        <c:v>2776.7465937499996</c:v>
                      </c:pt>
                      <c:pt idx="64">
                        <c:v>3001.1349062499999</c:v>
                      </c:pt>
                      <c:pt idx="65">
                        <c:v>3129.4233750000003</c:v>
                      </c:pt>
                      <c:pt idx="66">
                        <c:v>3101.7266875000005</c:v>
                      </c:pt>
                      <c:pt idx="67">
                        <c:v>2964.3343750000004</c:v>
                      </c:pt>
                      <c:pt idx="68">
                        <c:v>2796.848375</c:v>
                      </c:pt>
                      <c:pt idx="69">
                        <c:v>2677.6721874999998</c:v>
                      </c:pt>
                      <c:pt idx="70">
                        <c:v>2520.4903437500002</c:v>
                      </c:pt>
                      <c:pt idx="71">
                        <c:v>2337.8921249999999</c:v>
                      </c:pt>
                      <c:pt idx="72">
                        <c:v>2212.5231250000002</c:v>
                      </c:pt>
                      <c:pt idx="73">
                        <c:v>2117.2604999999999</c:v>
                      </c:pt>
                      <c:pt idx="74">
                        <c:v>2060.89075</c:v>
                      </c:pt>
                      <c:pt idx="75">
                        <c:v>1998.62434375</c:v>
                      </c:pt>
                      <c:pt idx="76">
                        <c:v>1989.8350937500004</c:v>
                      </c:pt>
                      <c:pt idx="77">
                        <c:v>1968.7438750000001</c:v>
                      </c:pt>
                      <c:pt idx="78">
                        <c:v>1934.46365625</c:v>
                      </c:pt>
                      <c:pt idx="79">
                        <c:v>1898.9904062499998</c:v>
                      </c:pt>
                      <c:pt idx="80">
                        <c:v>1874.1003749999998</c:v>
                      </c:pt>
                      <c:pt idx="81">
                        <c:v>1832.9649375000001</c:v>
                      </c:pt>
                      <c:pt idx="82">
                        <c:v>1821.5213437500001</c:v>
                      </c:pt>
                      <c:pt idx="83">
                        <c:v>1818.4870312500002</c:v>
                      </c:pt>
                      <c:pt idx="84">
                        <c:v>1820.5100312499999</c:v>
                      </c:pt>
                      <c:pt idx="85">
                        <c:v>1814.92709375</c:v>
                      </c:pt>
                      <c:pt idx="86">
                        <c:v>1813.5780312500001</c:v>
                      </c:pt>
                      <c:pt idx="87">
                        <c:v>1820.8975625</c:v>
                      </c:pt>
                      <c:pt idx="88">
                        <c:v>1821.0445312500001</c:v>
                      </c:pt>
                      <c:pt idx="89">
                        <c:v>1827.8637500000002</c:v>
                      </c:pt>
                      <c:pt idx="90">
                        <c:v>1858.0114687499999</c:v>
                      </c:pt>
                      <c:pt idx="91">
                        <c:v>1901.9019999999998</c:v>
                      </c:pt>
                      <c:pt idx="92">
                        <c:v>1879.3229761904763</c:v>
                      </c:pt>
                      <c:pt idx="93">
                        <c:v>1855.6490357142854</c:v>
                      </c:pt>
                      <c:pt idx="94">
                        <c:v>1857.5887500000001</c:v>
                      </c:pt>
                      <c:pt idx="95">
                        <c:v>1838.3642857142856</c:v>
                      </c:pt>
                      <c:pt idx="96">
                        <c:v>1860.4150476190478</c:v>
                      </c:pt>
                      <c:pt idx="97">
                        <c:v>1843.512869047619</c:v>
                      </c:pt>
                      <c:pt idx="98">
                        <c:v>1793.1558571428573</c:v>
                      </c:pt>
                      <c:pt idx="99">
                        <c:v>1783.2764999999999</c:v>
                      </c:pt>
                      <c:pt idx="100">
                        <c:v>1776.3948194444445</c:v>
                      </c:pt>
                      <c:pt idx="101">
                        <c:v>1767.0034166666667</c:v>
                      </c:pt>
                      <c:pt idx="102">
                        <c:v>1725.487513888889</c:v>
                      </c:pt>
                      <c:pt idx="103">
                        <c:v>1702.6713333333335</c:v>
                      </c:pt>
                      <c:pt idx="104">
                        <c:v>1760.6141250000001</c:v>
                      </c:pt>
                      <c:pt idx="105">
                        <c:v>1765.2491249999998</c:v>
                      </c:pt>
                      <c:pt idx="106">
                        <c:v>1740.2164375</c:v>
                      </c:pt>
                      <c:pt idx="107">
                        <c:v>1693.7842499999999</c:v>
                      </c:pt>
                      <c:pt idx="108">
                        <c:v>1607.5029999999999</c:v>
                      </c:pt>
                      <c:pt idx="109">
                        <c:v>1603.3836666666666</c:v>
                      </c:pt>
                      <c:pt idx="110">
                        <c:v>1690.9602500000001</c:v>
                      </c:pt>
                      <c:pt idx="111">
                        <c:v>1698.585</c:v>
                      </c:pt>
                      <c:pt idx="112">
                        <c:v>1622.5287499999999</c:v>
                      </c:pt>
                      <c:pt idx="113">
                        <c:v>1585.5497500000001</c:v>
                      </c:pt>
                      <c:pt idx="114">
                        <c:v>1631.3052500000001</c:v>
                      </c:pt>
                      <c:pt idx="115">
                        <c:v>1625.2152500000002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B8F-2E46-A15E-A1675AFFC620}"/>
                  </c:ext>
                </c:extLst>
              </c15:ser>
            </c15:filteredLineSeries>
          </c:ext>
        </c:extLst>
      </c:lineChart>
      <c:catAx>
        <c:axId val="5051564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505161712"/>
        <c:crosses val="autoZero"/>
        <c:auto val="1"/>
        <c:lblAlgn val="ctr"/>
        <c:lblOffset val="100"/>
        <c:noMultiLvlLbl val="0"/>
      </c:catAx>
      <c:valAx>
        <c:axId val="50516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/>
                  <a:t>Gray Scale Intensity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505156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987037851249814"/>
          <c:y val="8.4035711005737548E-2"/>
          <c:w val="0.1409045861076047"/>
          <c:h val="0.155322766974570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47624</xdr:colOff>
      <xdr:row>2</xdr:row>
      <xdr:rowOff>38100</xdr:rowOff>
    </xdr:from>
    <xdr:to>
      <xdr:col>87</xdr:col>
      <xdr:colOff>419100</xdr:colOff>
      <xdr:row>56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4A8109-3010-4E31-9623-AAFD1620EE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61</xdr:col>
      <xdr:colOff>0</xdr:colOff>
      <xdr:row>59</xdr:row>
      <xdr:rowOff>0</xdr:rowOff>
    </xdr:from>
    <xdr:to>
      <xdr:col>87</xdr:col>
      <xdr:colOff>371476</xdr:colOff>
      <xdr:row>113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9E85FEC-6129-442B-86D0-0B5C0D5874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61</xdr:col>
      <xdr:colOff>0</xdr:colOff>
      <xdr:row>117</xdr:row>
      <xdr:rowOff>0</xdr:rowOff>
    </xdr:from>
    <xdr:to>
      <xdr:col>87</xdr:col>
      <xdr:colOff>371476</xdr:colOff>
      <xdr:row>171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83129D0-7889-4922-A94C-CD999A2DC9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47624</xdr:colOff>
      <xdr:row>2</xdr:row>
      <xdr:rowOff>38100</xdr:rowOff>
    </xdr:from>
    <xdr:to>
      <xdr:col>87</xdr:col>
      <xdr:colOff>419100</xdr:colOff>
      <xdr:row>56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2C365C-091C-E743-86F7-A5855FFD30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61</xdr:col>
      <xdr:colOff>0</xdr:colOff>
      <xdr:row>59</xdr:row>
      <xdr:rowOff>0</xdr:rowOff>
    </xdr:from>
    <xdr:to>
      <xdr:col>87</xdr:col>
      <xdr:colOff>371476</xdr:colOff>
      <xdr:row>113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273D7B9-C429-E344-832F-4046C3BD25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61</xdr:col>
      <xdr:colOff>0</xdr:colOff>
      <xdr:row>117</xdr:row>
      <xdr:rowOff>0</xdr:rowOff>
    </xdr:from>
    <xdr:to>
      <xdr:col>87</xdr:col>
      <xdr:colOff>371476</xdr:colOff>
      <xdr:row>171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44CC71-2C37-A241-BDBF-43B685A993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DDD02-4DB5-4F74-8DE9-010E6F0DE813}">
  <dimension ref="B2:BH154"/>
  <sheetViews>
    <sheetView tabSelected="1" topLeftCell="AK1" zoomScale="57" zoomScaleNormal="50" workbookViewId="0">
      <selection activeCell="O9" sqref="O9"/>
    </sheetView>
  </sheetViews>
  <sheetFormatPr baseColWidth="10" defaultColWidth="8.83203125" defaultRowHeight="15" x14ac:dyDescent="0.2"/>
  <sheetData>
    <row r="2" spans="2:60" x14ac:dyDescent="0.2">
      <c r="B2" s="3" t="s">
        <v>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V2" s="3" t="s">
        <v>7</v>
      </c>
      <c r="W2" s="3" t="s">
        <v>8</v>
      </c>
      <c r="Y2" s="3" t="s">
        <v>9</v>
      </c>
      <c r="Z2" s="3" t="s">
        <v>10</v>
      </c>
      <c r="AC2" s="3" t="s">
        <v>6</v>
      </c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W2" s="3" t="s">
        <v>11</v>
      </c>
      <c r="AX2" s="3" t="s">
        <v>12</v>
      </c>
      <c r="AZ2" s="3" t="s">
        <v>9</v>
      </c>
      <c r="BA2" s="3" t="s">
        <v>10</v>
      </c>
    </row>
    <row r="3" spans="2:60" x14ac:dyDescent="0.2">
      <c r="B3" s="3" t="s">
        <v>0</v>
      </c>
      <c r="C3" s="3"/>
      <c r="D3" s="3"/>
      <c r="F3" s="3" t="s">
        <v>1</v>
      </c>
      <c r="G3" s="3"/>
      <c r="H3" s="3"/>
      <c r="J3" s="3" t="s">
        <v>2</v>
      </c>
      <c r="K3" s="3"/>
      <c r="L3" s="3"/>
      <c r="N3" s="3" t="s">
        <v>3</v>
      </c>
      <c r="O3" s="3"/>
      <c r="P3" s="3"/>
      <c r="R3" s="3" t="s">
        <v>4</v>
      </c>
      <c r="S3" s="3"/>
      <c r="T3" s="3"/>
      <c r="V3" s="3"/>
      <c r="W3" s="3"/>
      <c r="Y3" s="3"/>
      <c r="Z3" s="3"/>
      <c r="AC3" s="3" t="s">
        <v>0</v>
      </c>
      <c r="AD3" s="3"/>
      <c r="AE3" s="3"/>
      <c r="AG3" s="3" t="s">
        <v>1</v>
      </c>
      <c r="AH3" s="3"/>
      <c r="AI3" s="3"/>
      <c r="AK3" s="3" t="s">
        <v>2</v>
      </c>
      <c r="AL3" s="3"/>
      <c r="AM3" s="3"/>
      <c r="AO3" s="3" t="s">
        <v>3</v>
      </c>
      <c r="AP3" s="3"/>
      <c r="AQ3" s="3"/>
      <c r="AS3" s="3" t="s">
        <v>4</v>
      </c>
      <c r="AT3" s="3"/>
      <c r="AU3" s="3"/>
      <c r="AW3" s="3"/>
      <c r="AX3" s="3"/>
      <c r="AZ3" s="3"/>
      <c r="BA3" s="3"/>
      <c r="BC3" s="3" t="s">
        <v>13</v>
      </c>
      <c r="BD3" s="3"/>
      <c r="BE3" s="3"/>
      <c r="BF3" s="3" t="s">
        <v>14</v>
      </c>
      <c r="BG3" s="3"/>
      <c r="BH3" s="3"/>
    </row>
    <row r="4" spans="2:60" x14ac:dyDescent="0.2">
      <c r="B4">
        <v>0</v>
      </c>
      <c r="F4">
        <v>0</v>
      </c>
      <c r="J4">
        <v>0</v>
      </c>
      <c r="N4">
        <v>0</v>
      </c>
      <c r="O4">
        <v>1312.3320000000001</v>
      </c>
      <c r="P4">
        <v>1119.617</v>
      </c>
      <c r="R4">
        <v>0</v>
      </c>
      <c r="U4">
        <v>0</v>
      </c>
      <c r="X4">
        <v>0</v>
      </c>
      <c r="AC4">
        <v>0</v>
      </c>
      <c r="AG4">
        <v>0</v>
      </c>
      <c r="AK4">
        <v>0</v>
      </c>
      <c r="AS4">
        <v>0</v>
      </c>
      <c r="AV4">
        <v>0</v>
      </c>
      <c r="AY4">
        <v>0</v>
      </c>
      <c r="BC4">
        <v>0</v>
      </c>
      <c r="BF4">
        <v>0</v>
      </c>
    </row>
    <row r="5" spans="2:60" x14ac:dyDescent="0.2">
      <c r="B5">
        <v>1</v>
      </c>
      <c r="F5">
        <v>1</v>
      </c>
      <c r="G5">
        <v>1293.8599999999999</v>
      </c>
      <c r="H5">
        <v>1295.82</v>
      </c>
      <c r="J5">
        <v>1</v>
      </c>
      <c r="N5">
        <v>1</v>
      </c>
      <c r="O5">
        <v>1230.2159999999999</v>
      </c>
      <c r="P5">
        <v>1121.6320000000001</v>
      </c>
      <c r="R5">
        <v>1</v>
      </c>
      <c r="U5">
        <v>1</v>
      </c>
      <c r="V5">
        <f t="shared" ref="V5:V8" si="0">AVERAGE(C5,G5,K5,O5,S5)</f>
        <v>1262.038</v>
      </c>
      <c r="W5">
        <f t="shared" ref="W5:W8" si="1">AVERAGE(D5,H5,L5,P5,T5)</f>
        <v>1208.7260000000001</v>
      </c>
      <c r="X5">
        <v>1</v>
      </c>
      <c r="Y5">
        <f t="shared" ref="Y5:Y8" si="2">STDEV(C5,G5,K5,O5,S5)</f>
        <v>45.003103981836638</v>
      </c>
      <c r="Z5">
        <f t="shared" ref="Z5:Z8" si="3">STDEV(D5,H5,L5,P5,T5)</f>
        <v>123.16951600132225</v>
      </c>
      <c r="AC5">
        <v>1</v>
      </c>
      <c r="AG5">
        <v>1</v>
      </c>
      <c r="AK5">
        <v>1</v>
      </c>
      <c r="AS5">
        <v>1</v>
      </c>
      <c r="AV5">
        <v>1</v>
      </c>
      <c r="AY5">
        <v>1</v>
      </c>
      <c r="BC5">
        <v>1</v>
      </c>
      <c r="BD5">
        <f t="shared" ref="BD5:BD8" si="4">AVERAGE(C5,G5,K5,O5,S5,AD5,AH5,AL5,AT5)</f>
        <v>1262.038</v>
      </c>
      <c r="BE5">
        <f t="shared" ref="BE5:BE8" si="5">AVERAGE(D5,H5,L5,P5,T5,AE5,AI5,AM5,AU5)</f>
        <v>1208.7260000000001</v>
      </c>
      <c r="BF5">
        <v>1</v>
      </c>
      <c r="BG5">
        <f t="shared" ref="BG5:BG8" si="6">STDEV(C5,G5,K5,O5,S5,AD5,AH5,AL5,AT5)</f>
        <v>45.003103981836638</v>
      </c>
      <c r="BH5">
        <f t="shared" ref="BH5:BH8" si="7">STDEV(D5,H5,L5,P5,T5,AE5,AI5,AM5,AU5)</f>
        <v>123.16951600132225</v>
      </c>
    </row>
    <row r="6" spans="2:60" x14ac:dyDescent="0.2">
      <c r="B6">
        <v>2</v>
      </c>
      <c r="F6">
        <v>2</v>
      </c>
      <c r="G6">
        <v>1232.3599999999999</v>
      </c>
      <c r="H6">
        <v>1208.72</v>
      </c>
      <c r="J6">
        <v>2</v>
      </c>
      <c r="N6">
        <v>2</v>
      </c>
      <c r="O6">
        <v>1219.0260000000001</v>
      </c>
      <c r="P6">
        <v>1184.6389999999999</v>
      </c>
      <c r="R6">
        <v>2</v>
      </c>
      <c r="U6">
        <v>2</v>
      </c>
      <c r="V6">
        <f t="shared" si="0"/>
        <v>1225.693</v>
      </c>
      <c r="W6">
        <f t="shared" si="1"/>
        <v>1196.6795</v>
      </c>
      <c r="X6">
        <v>2</v>
      </c>
      <c r="Y6">
        <f t="shared" si="2"/>
        <v>9.4285618203413062</v>
      </c>
      <c r="Z6">
        <f t="shared" si="3"/>
        <v>17.027838397753342</v>
      </c>
      <c r="AC6">
        <v>2</v>
      </c>
      <c r="AG6">
        <v>2</v>
      </c>
      <c r="AK6">
        <v>2</v>
      </c>
      <c r="AS6">
        <v>2</v>
      </c>
      <c r="AV6">
        <v>2</v>
      </c>
      <c r="AY6">
        <v>2</v>
      </c>
      <c r="BC6">
        <v>2</v>
      </c>
      <c r="BD6">
        <f t="shared" si="4"/>
        <v>1225.693</v>
      </c>
      <c r="BE6">
        <f t="shared" si="5"/>
        <v>1196.6795</v>
      </c>
      <c r="BF6">
        <v>2</v>
      </c>
      <c r="BG6">
        <f t="shared" si="6"/>
        <v>9.4285618203413062</v>
      </c>
      <c r="BH6">
        <f t="shared" si="7"/>
        <v>17.027838397753342</v>
      </c>
    </row>
    <row r="7" spans="2:60" x14ac:dyDescent="0.2">
      <c r="B7">
        <v>3</v>
      </c>
      <c r="F7">
        <v>3</v>
      </c>
      <c r="G7">
        <v>1247.8915</v>
      </c>
      <c r="H7">
        <v>1271.3415</v>
      </c>
      <c r="J7">
        <v>3</v>
      </c>
      <c r="N7">
        <v>3</v>
      </c>
      <c r="O7">
        <v>1233.0989999999999</v>
      </c>
      <c r="P7">
        <v>1163.6510000000001</v>
      </c>
      <c r="R7">
        <v>3</v>
      </c>
      <c r="U7">
        <v>3</v>
      </c>
      <c r="V7">
        <f t="shared" si="0"/>
        <v>1240.4952499999999</v>
      </c>
      <c r="W7">
        <f t="shared" si="1"/>
        <v>1217.4962500000001</v>
      </c>
      <c r="X7">
        <v>3</v>
      </c>
      <c r="Y7">
        <f t="shared" si="2"/>
        <v>10.459877060702018</v>
      </c>
      <c r="Z7">
        <f t="shared" si="3"/>
        <v>76.148682819369839</v>
      </c>
      <c r="AC7">
        <v>3</v>
      </c>
      <c r="AG7">
        <v>3</v>
      </c>
      <c r="AK7">
        <v>3</v>
      </c>
      <c r="AS7">
        <v>3</v>
      </c>
      <c r="AV7">
        <v>3</v>
      </c>
      <c r="AY7">
        <v>3</v>
      </c>
      <c r="BC7">
        <v>3</v>
      </c>
      <c r="BD7">
        <f t="shared" si="4"/>
        <v>1240.4952499999999</v>
      </c>
      <c r="BE7">
        <f t="shared" si="5"/>
        <v>1217.4962500000001</v>
      </c>
      <c r="BF7">
        <v>3</v>
      </c>
      <c r="BG7">
        <f t="shared" si="6"/>
        <v>10.459877060702018</v>
      </c>
      <c r="BH7">
        <f t="shared" si="7"/>
        <v>76.148682819369839</v>
      </c>
    </row>
    <row r="8" spans="2:60" x14ac:dyDescent="0.2">
      <c r="B8">
        <v>4</v>
      </c>
      <c r="F8">
        <v>4</v>
      </c>
      <c r="G8">
        <v>1269.818</v>
      </c>
      <c r="H8">
        <v>1273.3243333333332</v>
      </c>
      <c r="J8">
        <v>4</v>
      </c>
      <c r="N8">
        <v>4</v>
      </c>
      <c r="O8">
        <v>1262.7860000000001</v>
      </c>
      <c r="P8">
        <v>1169.9110000000001</v>
      </c>
      <c r="R8">
        <v>4</v>
      </c>
      <c r="U8">
        <v>4</v>
      </c>
      <c r="V8">
        <f t="shared" si="0"/>
        <v>1266.3020000000001</v>
      </c>
      <c r="W8">
        <f t="shared" si="1"/>
        <v>1221.6176666666665</v>
      </c>
      <c r="X8">
        <v>4</v>
      </c>
      <c r="Y8">
        <f t="shared" si="2"/>
        <v>4.9723748853037497</v>
      </c>
      <c r="Z8">
        <f t="shared" si="3"/>
        <v>73.124269265104729</v>
      </c>
      <c r="AC8">
        <v>4</v>
      </c>
      <c r="AG8">
        <v>4</v>
      </c>
      <c r="AK8">
        <v>4</v>
      </c>
      <c r="AS8">
        <v>4</v>
      </c>
      <c r="AV8">
        <v>4</v>
      </c>
      <c r="AY8">
        <v>4</v>
      </c>
      <c r="BC8">
        <v>4</v>
      </c>
      <c r="BD8">
        <f t="shared" si="4"/>
        <v>1266.3020000000001</v>
      </c>
      <c r="BE8">
        <f t="shared" si="5"/>
        <v>1221.6176666666665</v>
      </c>
      <c r="BF8">
        <v>4</v>
      </c>
      <c r="BG8">
        <f t="shared" si="6"/>
        <v>4.9723748853037497</v>
      </c>
      <c r="BH8">
        <f t="shared" si="7"/>
        <v>73.124269265104729</v>
      </c>
    </row>
    <row r="9" spans="2:60" x14ac:dyDescent="0.2">
      <c r="B9">
        <v>5</v>
      </c>
      <c r="F9">
        <v>5</v>
      </c>
      <c r="G9">
        <v>1342.8023333333333</v>
      </c>
      <c r="H9">
        <v>1349.6156666666666</v>
      </c>
      <c r="J9">
        <v>5</v>
      </c>
      <c r="N9">
        <v>5</v>
      </c>
      <c r="O9">
        <v>1635.5893333333333</v>
      </c>
      <c r="P9">
        <v>1396.7369999999999</v>
      </c>
      <c r="R9">
        <v>5</v>
      </c>
      <c r="S9" s="2">
        <v>1034.7360000000001</v>
      </c>
      <c r="T9" s="2">
        <v>1138.588</v>
      </c>
      <c r="U9">
        <v>5</v>
      </c>
      <c r="V9" t="e">
        <f>AVERAGE(C9,G9,K9,O9,#REF!)</f>
        <v>#REF!</v>
      </c>
      <c r="W9" t="e">
        <f>AVERAGE(D9,H9,L9,P9,#REF!)</f>
        <v>#REF!</v>
      </c>
      <c r="X9">
        <v>5</v>
      </c>
      <c r="Y9" t="e">
        <f>STDEV(C9,G9,K9,O9,#REF!)</f>
        <v>#REF!</v>
      </c>
      <c r="Z9" t="e">
        <f>STDEV(D9,H9,L9,P9,#REF!)</f>
        <v>#REF!</v>
      </c>
      <c r="AC9">
        <v>5</v>
      </c>
      <c r="AG9">
        <v>5</v>
      </c>
      <c r="AK9">
        <v>5</v>
      </c>
      <c r="AS9">
        <v>5</v>
      </c>
      <c r="AV9">
        <v>5</v>
      </c>
      <c r="AY9">
        <v>5</v>
      </c>
      <c r="BC9">
        <v>5</v>
      </c>
      <c r="BD9" t="e">
        <f>AVERAGE(C9,G9,K9,O9,#REF!,AD9,AH9,AL9,AT9)</f>
        <v>#REF!</v>
      </c>
      <c r="BE9" t="e">
        <f>AVERAGE(D9,H9,L9,P9,#REF!,AE9,AI9,AM9,AU9)</f>
        <v>#REF!</v>
      </c>
      <c r="BF9">
        <v>5</v>
      </c>
      <c r="BG9" t="e">
        <f>STDEV(C9,G9,K9,O9,#REF!,AD9,AH9,AL9,AT9)</f>
        <v>#REF!</v>
      </c>
      <c r="BH9" t="e">
        <f>STDEV(D9,H9,L9,P9,#REF!,AE9,AI9,AM9,AU9)</f>
        <v>#REF!</v>
      </c>
    </row>
    <row r="10" spans="2:60" x14ac:dyDescent="0.2">
      <c r="B10">
        <v>6</v>
      </c>
      <c r="F10">
        <v>6</v>
      </c>
      <c r="G10">
        <v>1344.4757500000001</v>
      </c>
      <c r="H10">
        <v>1321.20625</v>
      </c>
      <c r="J10">
        <v>6</v>
      </c>
      <c r="N10">
        <v>6</v>
      </c>
      <c r="O10">
        <v>1600.7452499999999</v>
      </c>
      <c r="P10">
        <v>1411.29</v>
      </c>
      <c r="R10">
        <v>6</v>
      </c>
      <c r="S10" s="2">
        <v>1057.7280000000001</v>
      </c>
      <c r="T10" s="2">
        <v>1056.914</v>
      </c>
      <c r="U10">
        <v>6</v>
      </c>
      <c r="V10">
        <f t="shared" ref="V10:V41" si="8">AVERAGE(C10,G10,K10,O10,S9)</f>
        <v>1326.6523333333334</v>
      </c>
      <c r="W10">
        <f t="shared" ref="W10:W41" si="9">AVERAGE(D10,H10,L10,P10,T9)</f>
        <v>1290.3614166666666</v>
      </c>
      <c r="X10">
        <v>6</v>
      </c>
      <c r="Y10">
        <f t="shared" ref="Y10:Y41" si="10">STDEV(C10,G10,K10,O10,S9)</f>
        <v>283.42525188777034</v>
      </c>
      <c r="Z10">
        <f t="shared" ref="Z10:Z41" si="11">STDEV(D10,H10,L10,P10,T9)</f>
        <v>138.94296674722628</v>
      </c>
      <c r="AC10">
        <v>6</v>
      </c>
      <c r="AG10">
        <v>6</v>
      </c>
      <c r="AK10">
        <v>6</v>
      </c>
      <c r="AS10">
        <v>6</v>
      </c>
      <c r="AV10">
        <v>6</v>
      </c>
      <c r="AY10">
        <v>6</v>
      </c>
      <c r="BC10">
        <v>6</v>
      </c>
      <c r="BD10">
        <f t="shared" ref="BD10:BD41" si="12">AVERAGE(C10,G10,K10,O10,S9,AD10,AH10,AL10,AT10)</f>
        <v>1326.6523333333334</v>
      </c>
      <c r="BE10">
        <f t="shared" ref="BE10:BE41" si="13">AVERAGE(D10,H10,L10,P10,T9,AE10,AI10,AM10,AU10)</f>
        <v>1290.3614166666666</v>
      </c>
      <c r="BF10">
        <v>6</v>
      </c>
      <c r="BG10">
        <f t="shared" ref="BG10:BG41" si="14">STDEV(C10,G10,K10,O10,S9,AD10,AH10,AL10,AT10)</f>
        <v>283.42525188777034</v>
      </c>
      <c r="BH10">
        <f t="shared" ref="BH10:BH41" si="15">STDEV(D10,H10,L10,P10,T9,AE10,AI10,AM10,AU10)</f>
        <v>138.94296674722628</v>
      </c>
    </row>
    <row r="11" spans="2:60" x14ac:dyDescent="0.2">
      <c r="B11">
        <v>7</v>
      </c>
      <c r="F11">
        <v>7</v>
      </c>
      <c r="G11">
        <v>1403.36925</v>
      </c>
      <c r="H11">
        <v>1328.1179999999999</v>
      </c>
      <c r="J11">
        <v>7</v>
      </c>
      <c r="N11">
        <v>7</v>
      </c>
      <c r="O11">
        <v>1666.2534999999998</v>
      </c>
      <c r="P11">
        <v>1406.694</v>
      </c>
      <c r="R11">
        <v>7</v>
      </c>
      <c r="S11" s="2">
        <v>1081.085</v>
      </c>
      <c r="T11" s="2">
        <v>1116.769</v>
      </c>
      <c r="U11">
        <v>7</v>
      </c>
      <c r="V11">
        <f t="shared" si="8"/>
        <v>1375.7835833333331</v>
      </c>
      <c r="W11">
        <f t="shared" si="9"/>
        <v>1263.9086666666665</v>
      </c>
      <c r="X11">
        <v>7</v>
      </c>
      <c r="Y11">
        <f t="shared" si="10"/>
        <v>305.19919362876084</v>
      </c>
      <c r="Z11">
        <f t="shared" si="11"/>
        <v>183.51741324826156</v>
      </c>
      <c r="AC11">
        <v>7</v>
      </c>
      <c r="AG11">
        <v>7</v>
      </c>
      <c r="AK11">
        <v>7</v>
      </c>
      <c r="AS11">
        <v>7</v>
      </c>
      <c r="AV11">
        <v>7</v>
      </c>
      <c r="AY11">
        <v>7</v>
      </c>
      <c r="BC11">
        <v>7</v>
      </c>
      <c r="BD11">
        <f t="shared" si="12"/>
        <v>1375.7835833333331</v>
      </c>
      <c r="BE11">
        <f t="shared" si="13"/>
        <v>1263.9086666666665</v>
      </c>
      <c r="BF11">
        <v>7</v>
      </c>
      <c r="BG11">
        <f t="shared" si="14"/>
        <v>305.19919362876084</v>
      </c>
      <c r="BH11">
        <f t="shared" si="15"/>
        <v>183.51741324826156</v>
      </c>
    </row>
    <row r="12" spans="2:60" x14ac:dyDescent="0.2">
      <c r="B12">
        <v>8</v>
      </c>
      <c r="F12">
        <v>8</v>
      </c>
      <c r="G12">
        <v>1424.1855</v>
      </c>
      <c r="H12">
        <v>1356.65</v>
      </c>
      <c r="J12">
        <v>8</v>
      </c>
      <c r="N12">
        <v>8</v>
      </c>
      <c r="O12">
        <v>1756.27925</v>
      </c>
      <c r="P12">
        <v>1424.1732499999998</v>
      </c>
      <c r="R12">
        <v>8</v>
      </c>
      <c r="S12" s="2">
        <v>1035.1300000000001</v>
      </c>
      <c r="T12" s="2">
        <v>1113.8520000000001</v>
      </c>
      <c r="U12">
        <v>8</v>
      </c>
      <c r="V12">
        <f t="shared" si="8"/>
        <v>1420.5165833333333</v>
      </c>
      <c r="W12">
        <f t="shared" si="9"/>
        <v>1299.1974166666666</v>
      </c>
      <c r="X12">
        <v>8</v>
      </c>
      <c r="Y12">
        <f t="shared" si="10"/>
        <v>337.61207697651446</v>
      </c>
      <c r="Z12">
        <f t="shared" si="11"/>
        <v>161.55476696238722</v>
      </c>
      <c r="AC12">
        <v>8</v>
      </c>
      <c r="AG12">
        <v>8</v>
      </c>
      <c r="AK12">
        <v>8</v>
      </c>
      <c r="AS12">
        <v>8</v>
      </c>
      <c r="AV12">
        <v>8</v>
      </c>
      <c r="AY12">
        <v>8</v>
      </c>
      <c r="BC12">
        <v>8</v>
      </c>
      <c r="BD12">
        <f t="shared" si="12"/>
        <v>1420.5165833333333</v>
      </c>
      <c r="BE12">
        <f t="shared" si="13"/>
        <v>1299.1974166666666</v>
      </c>
      <c r="BF12">
        <v>8</v>
      </c>
      <c r="BG12">
        <f t="shared" si="14"/>
        <v>337.61207697651446</v>
      </c>
      <c r="BH12">
        <f t="shared" si="15"/>
        <v>161.55476696238722</v>
      </c>
    </row>
    <row r="13" spans="2:60" x14ac:dyDescent="0.2">
      <c r="B13">
        <v>9</v>
      </c>
      <c r="F13">
        <v>9</v>
      </c>
      <c r="G13">
        <v>1442.346</v>
      </c>
      <c r="H13">
        <v>1343.5952499999999</v>
      </c>
      <c r="J13">
        <v>9</v>
      </c>
      <c r="N13">
        <v>9</v>
      </c>
      <c r="O13">
        <v>1910.0382499999998</v>
      </c>
      <c r="P13">
        <v>1464.165</v>
      </c>
      <c r="R13">
        <v>9</v>
      </c>
      <c r="S13" s="2">
        <v>1067.527</v>
      </c>
      <c r="T13" s="2">
        <v>1101.3530000000001</v>
      </c>
      <c r="U13">
        <v>9</v>
      </c>
      <c r="V13">
        <f t="shared" si="8"/>
        <v>1462.5047500000001</v>
      </c>
      <c r="W13">
        <f t="shared" si="9"/>
        <v>1307.2040833333333</v>
      </c>
      <c r="X13">
        <v>9</v>
      </c>
      <c r="Y13">
        <f t="shared" si="10"/>
        <v>437.8023445353931</v>
      </c>
      <c r="Z13">
        <f t="shared" si="11"/>
        <v>177.96920309640726</v>
      </c>
      <c r="AC13">
        <v>9</v>
      </c>
      <c r="AG13">
        <v>9</v>
      </c>
      <c r="AK13">
        <v>9</v>
      </c>
      <c r="AS13">
        <v>9</v>
      </c>
      <c r="AV13">
        <v>9</v>
      </c>
      <c r="AY13">
        <v>9</v>
      </c>
      <c r="BC13">
        <v>9</v>
      </c>
      <c r="BD13">
        <f t="shared" si="12"/>
        <v>1462.5047500000001</v>
      </c>
      <c r="BE13">
        <f t="shared" si="13"/>
        <v>1307.2040833333333</v>
      </c>
      <c r="BF13">
        <v>9</v>
      </c>
      <c r="BG13">
        <f t="shared" si="14"/>
        <v>437.8023445353931</v>
      </c>
      <c r="BH13">
        <f t="shared" si="15"/>
        <v>177.96920309640726</v>
      </c>
    </row>
    <row r="14" spans="2:60" x14ac:dyDescent="0.2">
      <c r="B14">
        <v>10</v>
      </c>
      <c r="F14">
        <v>10</v>
      </c>
      <c r="G14">
        <v>1435.3345000000002</v>
      </c>
      <c r="H14">
        <v>1363.2935</v>
      </c>
      <c r="J14">
        <v>10</v>
      </c>
      <c r="N14">
        <v>10</v>
      </c>
      <c r="O14">
        <v>2113.5454999999997</v>
      </c>
      <c r="P14">
        <v>1480.2197500000002</v>
      </c>
      <c r="R14">
        <v>10</v>
      </c>
      <c r="S14" s="2">
        <v>1012.7380000000001</v>
      </c>
      <c r="T14" s="2">
        <v>1167.9459999999999</v>
      </c>
      <c r="U14">
        <v>10</v>
      </c>
      <c r="V14">
        <f t="shared" si="8"/>
        <v>1538.8023333333333</v>
      </c>
      <c r="W14">
        <f t="shared" si="9"/>
        <v>1314.9554166666667</v>
      </c>
      <c r="X14">
        <v>10</v>
      </c>
      <c r="Y14">
        <f t="shared" si="10"/>
        <v>530.62969195719018</v>
      </c>
      <c r="Z14">
        <f t="shared" si="11"/>
        <v>194.00368885448077</v>
      </c>
      <c r="AC14">
        <v>10</v>
      </c>
      <c r="AG14">
        <v>10</v>
      </c>
      <c r="AK14">
        <v>10</v>
      </c>
      <c r="AL14">
        <v>1528.8115</v>
      </c>
      <c r="AM14">
        <v>2677.5219999999999</v>
      </c>
      <c r="AS14">
        <v>10</v>
      </c>
      <c r="AV14">
        <v>10</v>
      </c>
      <c r="AY14">
        <v>10</v>
      </c>
      <c r="BC14">
        <v>10</v>
      </c>
      <c r="BD14">
        <f t="shared" si="12"/>
        <v>1536.304625</v>
      </c>
      <c r="BE14">
        <f t="shared" si="13"/>
        <v>1655.5970625</v>
      </c>
      <c r="BF14">
        <v>10</v>
      </c>
      <c r="BG14">
        <f t="shared" si="14"/>
        <v>433.28612660926751</v>
      </c>
      <c r="BH14">
        <f t="shared" si="15"/>
        <v>699.45589164978708</v>
      </c>
    </row>
    <row r="15" spans="2:60" x14ac:dyDescent="0.2">
      <c r="B15">
        <v>11</v>
      </c>
      <c r="F15">
        <v>11</v>
      </c>
      <c r="G15">
        <v>1411.07275</v>
      </c>
      <c r="H15">
        <v>1341.8582499999998</v>
      </c>
      <c r="J15">
        <v>11</v>
      </c>
      <c r="N15">
        <v>11</v>
      </c>
      <c r="O15">
        <v>2283.7750000000001</v>
      </c>
      <c r="P15">
        <v>1508.6985</v>
      </c>
      <c r="R15">
        <v>11</v>
      </c>
      <c r="S15" s="2">
        <v>1129.58</v>
      </c>
      <c r="T15" s="2">
        <v>1198.104</v>
      </c>
      <c r="U15">
        <v>11</v>
      </c>
      <c r="V15">
        <f t="shared" si="8"/>
        <v>1569.19525</v>
      </c>
      <c r="W15">
        <f t="shared" si="9"/>
        <v>1339.5009166666666</v>
      </c>
      <c r="X15">
        <v>11</v>
      </c>
      <c r="Y15">
        <f t="shared" si="10"/>
        <v>650.10445898865953</v>
      </c>
      <c r="Z15">
        <f t="shared" si="11"/>
        <v>170.38848062411807</v>
      </c>
      <c r="AC15">
        <v>11</v>
      </c>
      <c r="AG15">
        <v>11</v>
      </c>
      <c r="AK15">
        <v>11</v>
      </c>
      <c r="AL15">
        <v>1401.6655000000001</v>
      </c>
      <c r="AM15">
        <v>2566.0355</v>
      </c>
      <c r="AS15">
        <v>11</v>
      </c>
      <c r="AT15">
        <v>1318.095</v>
      </c>
      <c r="AU15">
        <v>1403.18</v>
      </c>
      <c r="AV15">
        <v>11</v>
      </c>
      <c r="AW15">
        <f t="shared" ref="AW15:AW68" si="16">AVERAGE(AD15,AH15,AL15,AP15,AT15)</f>
        <v>1359.8802500000002</v>
      </c>
      <c r="AX15">
        <f t="shared" ref="AX15:AX68" si="17">AVERAGE(AE15,AI15,AM15,AQ15,AU15)</f>
        <v>1984.6077500000001</v>
      </c>
      <c r="AY15">
        <v>11</v>
      </c>
      <c r="AZ15">
        <f t="shared" ref="AZ15:AZ68" si="18">STDEV(AD15,AH15,AL15,AP15,AT15)</f>
        <v>59.093267257150401</v>
      </c>
      <c r="BA15">
        <f t="shared" ref="BA15:BA68" si="19">STDEV(AE15,AI15,AM15,AQ15,AU15)</f>
        <v>822.26300959007312</v>
      </c>
      <c r="BC15">
        <v>11</v>
      </c>
      <c r="BD15">
        <f t="shared" si="12"/>
        <v>1485.4692500000001</v>
      </c>
      <c r="BE15">
        <f t="shared" si="13"/>
        <v>1597.5436500000001</v>
      </c>
      <c r="BF15">
        <v>11</v>
      </c>
      <c r="BG15">
        <f t="shared" si="14"/>
        <v>474.69436285335178</v>
      </c>
      <c r="BH15">
        <f t="shared" si="15"/>
        <v>555.3324043523279</v>
      </c>
    </row>
    <row r="16" spans="2:60" x14ac:dyDescent="0.2">
      <c r="B16">
        <v>12</v>
      </c>
      <c r="F16">
        <v>12</v>
      </c>
      <c r="G16">
        <v>1388.1260000000002</v>
      </c>
      <c r="H16">
        <v>1362.7415000000001</v>
      </c>
      <c r="J16">
        <v>12</v>
      </c>
      <c r="N16">
        <v>12</v>
      </c>
      <c r="O16">
        <v>2356.67425</v>
      </c>
      <c r="P16">
        <v>1508.5554999999999</v>
      </c>
      <c r="R16">
        <v>12</v>
      </c>
      <c r="S16" s="2">
        <v>1142.5360000000001</v>
      </c>
      <c r="T16" s="2">
        <v>1149.94</v>
      </c>
      <c r="U16">
        <v>12</v>
      </c>
      <c r="V16">
        <f t="shared" si="8"/>
        <v>1624.7934166666666</v>
      </c>
      <c r="W16">
        <f t="shared" si="9"/>
        <v>1356.4669999999999</v>
      </c>
      <c r="X16">
        <v>12</v>
      </c>
      <c r="Y16">
        <f t="shared" si="10"/>
        <v>646.87608873687736</v>
      </c>
      <c r="Z16">
        <f t="shared" si="11"/>
        <v>155.32083078502376</v>
      </c>
      <c r="AC16">
        <v>12</v>
      </c>
      <c r="AG16">
        <v>12</v>
      </c>
      <c r="AK16">
        <v>12</v>
      </c>
      <c r="AL16">
        <v>1316.895</v>
      </c>
      <c r="AM16">
        <v>2340.0150000000003</v>
      </c>
      <c r="AS16">
        <v>12</v>
      </c>
      <c r="AT16">
        <v>1377.5809999999999</v>
      </c>
      <c r="AU16">
        <v>1386.423</v>
      </c>
      <c r="AV16">
        <v>12</v>
      </c>
      <c r="AW16">
        <f t="shared" si="16"/>
        <v>1347.2379999999998</v>
      </c>
      <c r="AX16">
        <f t="shared" si="17"/>
        <v>1863.2190000000001</v>
      </c>
      <c r="AY16">
        <v>12</v>
      </c>
      <c r="AZ16">
        <f t="shared" si="18"/>
        <v>42.91148212308677</v>
      </c>
      <c r="BA16">
        <f t="shared" si="19"/>
        <v>674.29136968524267</v>
      </c>
      <c r="BC16">
        <v>12</v>
      </c>
      <c r="BD16">
        <f t="shared" si="12"/>
        <v>1513.7712500000002</v>
      </c>
      <c r="BE16">
        <f t="shared" si="13"/>
        <v>1559.1677999999999</v>
      </c>
      <c r="BF16">
        <v>12</v>
      </c>
      <c r="BG16">
        <f t="shared" si="14"/>
        <v>482.48915916376978</v>
      </c>
      <c r="BH16">
        <f t="shared" si="15"/>
        <v>450.29853419378998</v>
      </c>
    </row>
    <row r="17" spans="2:60" x14ac:dyDescent="0.2">
      <c r="B17">
        <v>13</v>
      </c>
      <c r="F17">
        <v>13</v>
      </c>
      <c r="G17">
        <v>1378.8844999999999</v>
      </c>
      <c r="H17">
        <v>1333.731</v>
      </c>
      <c r="J17">
        <v>13</v>
      </c>
      <c r="N17">
        <v>13</v>
      </c>
      <c r="O17">
        <v>2302.0842499999999</v>
      </c>
      <c r="P17">
        <v>1534.06475</v>
      </c>
      <c r="R17">
        <v>13</v>
      </c>
      <c r="S17" s="2">
        <v>1119.653</v>
      </c>
      <c r="T17" s="2">
        <v>1217.6110000000001</v>
      </c>
      <c r="U17">
        <v>13</v>
      </c>
      <c r="V17">
        <f t="shared" si="8"/>
        <v>1607.8349166666667</v>
      </c>
      <c r="W17">
        <f t="shared" si="9"/>
        <v>1339.2452500000002</v>
      </c>
      <c r="X17">
        <v>13</v>
      </c>
      <c r="Y17">
        <f t="shared" si="10"/>
        <v>612.74118189362412</v>
      </c>
      <c r="Z17">
        <f t="shared" si="11"/>
        <v>192.12173511978622</v>
      </c>
      <c r="AC17">
        <v>13</v>
      </c>
      <c r="AG17">
        <v>13</v>
      </c>
      <c r="AK17">
        <v>13</v>
      </c>
      <c r="AL17">
        <v>1298.7764999999999</v>
      </c>
      <c r="AM17">
        <v>2018.3525</v>
      </c>
      <c r="AS17">
        <v>13</v>
      </c>
      <c r="AT17">
        <v>1436.0070000000001</v>
      </c>
      <c r="AU17">
        <v>1393.028</v>
      </c>
      <c r="AV17">
        <v>13</v>
      </c>
      <c r="AW17">
        <f t="shared" si="16"/>
        <v>1367.39175</v>
      </c>
      <c r="AX17">
        <f t="shared" si="17"/>
        <v>1705.6902500000001</v>
      </c>
      <c r="AY17">
        <v>13</v>
      </c>
      <c r="AZ17">
        <f t="shared" si="18"/>
        <v>97.036617135620602</v>
      </c>
      <c r="BA17">
        <f t="shared" si="19"/>
        <v>442.17119439208591</v>
      </c>
      <c r="BC17">
        <v>13</v>
      </c>
      <c r="BD17">
        <f t="shared" si="12"/>
        <v>1511.6576499999999</v>
      </c>
      <c r="BE17">
        <f t="shared" si="13"/>
        <v>1485.8232500000001</v>
      </c>
      <c r="BF17">
        <v>13</v>
      </c>
      <c r="BG17">
        <f t="shared" si="14"/>
        <v>455.43800805322326</v>
      </c>
      <c r="BH17">
        <f t="shared" si="15"/>
        <v>328.05304944131962</v>
      </c>
    </row>
    <row r="18" spans="2:60" x14ac:dyDescent="0.2">
      <c r="B18">
        <v>14</v>
      </c>
      <c r="C18">
        <v>1049.8715</v>
      </c>
      <c r="D18">
        <v>1102.829</v>
      </c>
      <c r="F18">
        <v>14</v>
      </c>
      <c r="G18">
        <v>1356.1557499999999</v>
      </c>
      <c r="H18">
        <v>1331.01</v>
      </c>
      <c r="J18">
        <v>14</v>
      </c>
      <c r="K18">
        <v>1353.09</v>
      </c>
      <c r="L18">
        <v>1878.4780000000001</v>
      </c>
      <c r="N18">
        <v>14</v>
      </c>
      <c r="O18">
        <v>2195.7577499999998</v>
      </c>
      <c r="P18">
        <v>1525.66175</v>
      </c>
      <c r="R18">
        <v>14</v>
      </c>
      <c r="S18" s="2">
        <v>1108.1410000000001</v>
      </c>
      <c r="T18" s="2">
        <v>1167.8240000000001</v>
      </c>
      <c r="U18">
        <v>14</v>
      </c>
      <c r="V18">
        <f t="shared" si="8"/>
        <v>1414.9056</v>
      </c>
      <c r="W18">
        <f t="shared" si="9"/>
        <v>1411.1179500000001</v>
      </c>
      <c r="X18">
        <v>14</v>
      </c>
      <c r="Y18">
        <f t="shared" si="10"/>
        <v>457.55512930344605</v>
      </c>
      <c r="Z18">
        <f t="shared" si="11"/>
        <v>304.3230185584261</v>
      </c>
      <c r="AC18">
        <v>14</v>
      </c>
      <c r="AG18">
        <v>14</v>
      </c>
      <c r="AK18">
        <v>14</v>
      </c>
      <c r="AL18">
        <v>1269.9960000000001</v>
      </c>
      <c r="AM18">
        <v>1939.2750000000001</v>
      </c>
      <c r="AS18">
        <v>14</v>
      </c>
      <c r="AT18">
        <v>1415.4059999999999</v>
      </c>
      <c r="AU18">
        <v>1350.3785</v>
      </c>
      <c r="AV18">
        <v>14</v>
      </c>
      <c r="AW18">
        <f t="shared" si="16"/>
        <v>1342.701</v>
      </c>
      <c r="AX18">
        <f t="shared" si="17"/>
        <v>1644.8267500000002</v>
      </c>
      <c r="AY18">
        <v>14</v>
      </c>
      <c r="AZ18">
        <f t="shared" si="18"/>
        <v>102.82039705233576</v>
      </c>
      <c r="BA18">
        <f t="shared" si="19"/>
        <v>416.41270856702295</v>
      </c>
      <c r="BC18">
        <v>14</v>
      </c>
      <c r="BD18">
        <f t="shared" si="12"/>
        <v>1394.2757142857142</v>
      </c>
      <c r="BE18">
        <f t="shared" si="13"/>
        <v>1477.8918928571431</v>
      </c>
      <c r="BF18">
        <v>14</v>
      </c>
      <c r="BG18">
        <f t="shared" si="14"/>
        <v>377.5903165000837</v>
      </c>
      <c r="BH18">
        <f t="shared" si="15"/>
        <v>321.94146275273602</v>
      </c>
    </row>
    <row r="19" spans="2:60" x14ac:dyDescent="0.2">
      <c r="B19">
        <v>15</v>
      </c>
      <c r="C19">
        <v>1039.924</v>
      </c>
      <c r="D19">
        <v>1136.5520000000001</v>
      </c>
      <c r="F19">
        <v>15</v>
      </c>
      <c r="G19">
        <v>1367.6119999999999</v>
      </c>
      <c r="H19">
        <v>1332.3947499999999</v>
      </c>
      <c r="J19">
        <v>15</v>
      </c>
      <c r="K19">
        <v>1981.125</v>
      </c>
      <c r="L19">
        <v>2593.7020000000002</v>
      </c>
      <c r="N19">
        <v>15</v>
      </c>
      <c r="O19">
        <v>1904.0987500000001</v>
      </c>
      <c r="P19">
        <v>1485.65625</v>
      </c>
      <c r="R19">
        <v>15</v>
      </c>
      <c r="S19" s="2">
        <v>1093.2550000000001</v>
      </c>
      <c r="T19" s="2">
        <v>1243.3679999999999</v>
      </c>
      <c r="U19">
        <v>15</v>
      </c>
      <c r="V19">
        <f t="shared" si="8"/>
        <v>1480.1801500000001</v>
      </c>
      <c r="W19">
        <f t="shared" si="9"/>
        <v>1543.2258000000002</v>
      </c>
      <c r="X19">
        <v>15</v>
      </c>
      <c r="Y19">
        <f t="shared" si="10"/>
        <v>440.33025029727673</v>
      </c>
      <c r="Z19">
        <f t="shared" si="11"/>
        <v>603.65021381331064</v>
      </c>
      <c r="AC19">
        <v>15</v>
      </c>
      <c r="AG19">
        <v>15</v>
      </c>
      <c r="AK19">
        <v>15</v>
      </c>
      <c r="AL19">
        <v>1277.066</v>
      </c>
      <c r="AM19">
        <v>1901.6165000000001</v>
      </c>
      <c r="AS19">
        <v>15</v>
      </c>
      <c r="AT19">
        <v>1437.7384999999999</v>
      </c>
      <c r="AU19">
        <v>1375.6659999999999</v>
      </c>
      <c r="AV19">
        <v>15</v>
      </c>
      <c r="AW19">
        <f t="shared" si="16"/>
        <v>1357.4022500000001</v>
      </c>
      <c r="AX19">
        <f t="shared" si="17"/>
        <v>1638.6412500000001</v>
      </c>
      <c r="AY19">
        <v>15</v>
      </c>
      <c r="AZ19">
        <f t="shared" si="18"/>
        <v>113.61261430019549</v>
      </c>
      <c r="BA19">
        <f t="shared" si="19"/>
        <v>371.90316511845344</v>
      </c>
      <c r="BC19">
        <v>15</v>
      </c>
      <c r="BD19">
        <f t="shared" si="12"/>
        <v>1445.1007500000001</v>
      </c>
      <c r="BE19">
        <f t="shared" si="13"/>
        <v>1570.4873571428573</v>
      </c>
      <c r="BF19">
        <v>15</v>
      </c>
      <c r="BG19">
        <f t="shared" si="14"/>
        <v>367.42473577633848</v>
      </c>
      <c r="BH19">
        <f t="shared" si="15"/>
        <v>517.83075669646189</v>
      </c>
    </row>
    <row r="20" spans="2:60" x14ac:dyDescent="0.2">
      <c r="B20">
        <v>16</v>
      </c>
      <c r="C20">
        <v>1015.873</v>
      </c>
      <c r="D20">
        <v>1142.914</v>
      </c>
      <c r="F20">
        <v>16</v>
      </c>
      <c r="G20">
        <v>1356.7822499999997</v>
      </c>
      <c r="H20">
        <v>1347.3525</v>
      </c>
      <c r="J20">
        <v>16</v>
      </c>
      <c r="K20">
        <v>2123.3834999999999</v>
      </c>
      <c r="L20">
        <v>2553.297</v>
      </c>
      <c r="N20">
        <v>16</v>
      </c>
      <c r="O20">
        <v>1662.826</v>
      </c>
      <c r="P20">
        <v>1452.6257500000002</v>
      </c>
      <c r="R20">
        <v>16</v>
      </c>
      <c r="S20" s="2">
        <v>1037.57</v>
      </c>
      <c r="T20" s="2">
        <v>1270.0630000000001</v>
      </c>
      <c r="U20">
        <v>16</v>
      </c>
      <c r="V20">
        <f t="shared" si="8"/>
        <v>1450.4239499999999</v>
      </c>
      <c r="W20">
        <f t="shared" si="9"/>
        <v>1547.9114500000001</v>
      </c>
      <c r="X20">
        <v>16</v>
      </c>
      <c r="Y20">
        <f t="shared" si="10"/>
        <v>453.64141724199362</v>
      </c>
      <c r="Z20">
        <f t="shared" si="11"/>
        <v>573.77543704893856</v>
      </c>
      <c r="AC20">
        <v>16</v>
      </c>
      <c r="AG20">
        <v>16</v>
      </c>
      <c r="AK20">
        <v>16</v>
      </c>
      <c r="AL20">
        <v>1265.7469999999998</v>
      </c>
      <c r="AM20">
        <v>1938.2864999999999</v>
      </c>
      <c r="AS20">
        <v>16</v>
      </c>
      <c r="AT20">
        <v>1466.8905</v>
      </c>
      <c r="AU20">
        <v>1392.2329999999999</v>
      </c>
      <c r="AV20">
        <v>16</v>
      </c>
      <c r="AW20">
        <f t="shared" si="16"/>
        <v>1366.3187499999999</v>
      </c>
      <c r="AX20">
        <f t="shared" si="17"/>
        <v>1665.2597499999999</v>
      </c>
      <c r="AY20">
        <v>16</v>
      </c>
      <c r="AZ20">
        <f t="shared" si="18"/>
        <v>142.22993284159642</v>
      </c>
      <c r="BA20">
        <f t="shared" si="19"/>
        <v>386.11813274064764</v>
      </c>
      <c r="BC20">
        <v>16</v>
      </c>
      <c r="BD20">
        <f t="shared" si="12"/>
        <v>1426.3938928571426</v>
      </c>
      <c r="BE20">
        <f t="shared" si="13"/>
        <v>1581.4395357142857</v>
      </c>
      <c r="BF20">
        <v>16</v>
      </c>
      <c r="BG20">
        <f t="shared" si="14"/>
        <v>377.15972729412783</v>
      </c>
      <c r="BH20">
        <f t="shared" si="15"/>
        <v>497.59966177273685</v>
      </c>
    </row>
    <row r="21" spans="2:60" x14ac:dyDescent="0.2">
      <c r="B21">
        <v>17</v>
      </c>
      <c r="C21">
        <v>1019.2925</v>
      </c>
      <c r="D21">
        <v>1186.2829999999999</v>
      </c>
      <c r="F21">
        <v>17</v>
      </c>
      <c r="G21">
        <v>1379.2855</v>
      </c>
      <c r="H21">
        <v>1358.5337500000001</v>
      </c>
      <c r="J21">
        <v>17</v>
      </c>
      <c r="K21">
        <v>2382.2885000000001</v>
      </c>
      <c r="L21">
        <v>2571.6039999999998</v>
      </c>
      <c r="N21">
        <v>17</v>
      </c>
      <c r="O21">
        <v>1545.26325</v>
      </c>
      <c r="P21">
        <v>1425.3352500000001</v>
      </c>
      <c r="R21">
        <v>17</v>
      </c>
      <c r="S21" s="2">
        <v>1079.2850000000001</v>
      </c>
      <c r="T21" s="2">
        <v>1271.4570000000001</v>
      </c>
      <c r="U21">
        <v>17</v>
      </c>
      <c r="V21">
        <f t="shared" si="8"/>
        <v>1472.7399499999999</v>
      </c>
      <c r="W21">
        <f t="shared" si="9"/>
        <v>1562.3637999999999</v>
      </c>
      <c r="X21">
        <v>17</v>
      </c>
      <c r="Y21">
        <f t="shared" si="10"/>
        <v>555.93601326261057</v>
      </c>
      <c r="Z21">
        <f t="shared" si="11"/>
        <v>571.35055349221113</v>
      </c>
      <c r="AC21">
        <v>17</v>
      </c>
      <c r="AG21">
        <v>17</v>
      </c>
      <c r="AK21">
        <v>17</v>
      </c>
      <c r="AL21">
        <v>1242.5939999999998</v>
      </c>
      <c r="AM21">
        <v>1856.3950000000002</v>
      </c>
      <c r="AS21">
        <v>17</v>
      </c>
      <c r="AT21">
        <v>1501.7929999999999</v>
      </c>
      <c r="AU21">
        <v>1364.7940000000001</v>
      </c>
      <c r="AV21">
        <v>17</v>
      </c>
      <c r="AW21">
        <f t="shared" si="16"/>
        <v>1372.1934999999999</v>
      </c>
      <c r="AX21">
        <f t="shared" si="17"/>
        <v>1610.5945000000002</v>
      </c>
      <c r="AY21">
        <v>17</v>
      </c>
      <c r="AZ21">
        <f t="shared" si="18"/>
        <v>183.28137057677199</v>
      </c>
      <c r="BA21">
        <f t="shared" si="19"/>
        <v>347.61440073808757</v>
      </c>
      <c r="BC21">
        <v>17</v>
      </c>
      <c r="BD21">
        <f t="shared" si="12"/>
        <v>1444.0123928571427</v>
      </c>
      <c r="BE21">
        <f t="shared" si="13"/>
        <v>1576.144</v>
      </c>
      <c r="BF21">
        <v>17</v>
      </c>
      <c r="BG21">
        <f t="shared" si="14"/>
        <v>462.65425060355722</v>
      </c>
      <c r="BH21">
        <f t="shared" si="15"/>
        <v>488.18110283046667</v>
      </c>
    </row>
    <row r="22" spans="2:60" x14ac:dyDescent="0.2">
      <c r="B22">
        <v>18</v>
      </c>
      <c r="C22">
        <v>1410.0053333333333</v>
      </c>
      <c r="D22">
        <v>1334.5306666666665</v>
      </c>
      <c r="F22">
        <v>18</v>
      </c>
      <c r="G22">
        <v>1406.96675</v>
      </c>
      <c r="H22">
        <v>1351.174</v>
      </c>
      <c r="J22">
        <v>18</v>
      </c>
      <c r="K22">
        <v>2790.5120000000002</v>
      </c>
      <c r="L22">
        <v>2533.3159999999998</v>
      </c>
      <c r="N22">
        <v>18</v>
      </c>
      <c r="O22">
        <v>1481.8597499999998</v>
      </c>
      <c r="P22">
        <v>1401.7962499999999</v>
      </c>
      <c r="R22">
        <v>18</v>
      </c>
      <c r="S22" s="2">
        <v>1114.23</v>
      </c>
      <c r="T22" s="2">
        <v>1258.4590000000001</v>
      </c>
      <c r="U22">
        <v>18</v>
      </c>
      <c r="V22">
        <f t="shared" si="8"/>
        <v>1633.7257666666665</v>
      </c>
      <c r="W22">
        <f t="shared" si="9"/>
        <v>1578.4547833333334</v>
      </c>
      <c r="X22">
        <v>18</v>
      </c>
      <c r="Y22">
        <f t="shared" si="10"/>
        <v>665.22415852104621</v>
      </c>
      <c r="Z22">
        <f t="shared" si="11"/>
        <v>535.81044890647559</v>
      </c>
      <c r="AC22">
        <v>18</v>
      </c>
      <c r="AG22">
        <v>18</v>
      </c>
      <c r="AK22">
        <v>18</v>
      </c>
      <c r="AL22">
        <v>1218.5816666666667</v>
      </c>
      <c r="AM22">
        <v>1842.308</v>
      </c>
      <c r="AS22">
        <v>18</v>
      </c>
      <c r="AT22">
        <v>1540.0204999999999</v>
      </c>
      <c r="AU22">
        <v>1425.241</v>
      </c>
      <c r="AV22">
        <v>18</v>
      </c>
      <c r="AW22">
        <f t="shared" si="16"/>
        <v>1379.3010833333333</v>
      </c>
      <c r="AX22">
        <f t="shared" si="17"/>
        <v>1633.7745</v>
      </c>
      <c r="AY22">
        <v>18</v>
      </c>
      <c r="AZ22">
        <f t="shared" si="18"/>
        <v>227.29157878669346</v>
      </c>
      <c r="BA22">
        <f t="shared" si="19"/>
        <v>294.91090390912939</v>
      </c>
      <c r="BC22">
        <v>18</v>
      </c>
      <c r="BD22">
        <f t="shared" si="12"/>
        <v>1561.0329999999999</v>
      </c>
      <c r="BE22">
        <f t="shared" si="13"/>
        <v>1594.2604166666665</v>
      </c>
      <c r="BF22">
        <v>18</v>
      </c>
      <c r="BG22">
        <f t="shared" si="14"/>
        <v>564.8345416737003</v>
      </c>
      <c r="BH22">
        <f t="shared" si="15"/>
        <v>454.55392156534913</v>
      </c>
    </row>
    <row r="23" spans="2:60" x14ac:dyDescent="0.2">
      <c r="B23">
        <v>19</v>
      </c>
      <c r="C23">
        <v>1294.4856666666667</v>
      </c>
      <c r="D23">
        <v>1308.2823333333333</v>
      </c>
      <c r="F23">
        <v>19</v>
      </c>
      <c r="G23">
        <v>1446.7177499999998</v>
      </c>
      <c r="H23">
        <v>1375.01125</v>
      </c>
      <c r="J23">
        <v>19</v>
      </c>
      <c r="K23">
        <v>2552.855</v>
      </c>
      <c r="L23">
        <v>2374.5169999999998</v>
      </c>
      <c r="N23">
        <v>19</v>
      </c>
      <c r="O23">
        <v>1494.1289999999999</v>
      </c>
      <c r="P23">
        <v>1408.9772500000001</v>
      </c>
      <c r="R23">
        <v>19</v>
      </c>
      <c r="S23" s="2">
        <v>1071.242</v>
      </c>
      <c r="T23" s="2">
        <v>1253.212</v>
      </c>
      <c r="U23">
        <v>19</v>
      </c>
      <c r="V23">
        <f t="shared" si="8"/>
        <v>1580.4834833333334</v>
      </c>
      <c r="W23">
        <f t="shared" si="9"/>
        <v>1545.0493666666666</v>
      </c>
      <c r="X23">
        <v>19</v>
      </c>
      <c r="Y23">
        <f t="shared" si="10"/>
        <v>563.48109917040949</v>
      </c>
      <c r="Z23">
        <f t="shared" si="11"/>
        <v>467.34296911928055</v>
      </c>
      <c r="AC23">
        <v>19</v>
      </c>
      <c r="AG23">
        <v>19</v>
      </c>
      <c r="AK23">
        <v>19</v>
      </c>
      <c r="AL23">
        <v>1202.1336666666666</v>
      </c>
      <c r="AM23">
        <v>1837.6090000000002</v>
      </c>
      <c r="AS23">
        <v>19</v>
      </c>
      <c r="AT23">
        <v>1571.9105</v>
      </c>
      <c r="AU23">
        <v>1446.9349999999999</v>
      </c>
      <c r="AV23">
        <v>19</v>
      </c>
      <c r="AW23">
        <f t="shared" si="16"/>
        <v>1387.0220833333333</v>
      </c>
      <c r="AX23">
        <f t="shared" si="17"/>
        <v>1642.2719999999999</v>
      </c>
      <c r="AY23">
        <v>19</v>
      </c>
      <c r="AZ23">
        <f t="shared" si="18"/>
        <v>261.47170637568775</v>
      </c>
      <c r="BA23">
        <f t="shared" si="19"/>
        <v>276.24823463327488</v>
      </c>
      <c r="BC23">
        <v>19</v>
      </c>
      <c r="BD23">
        <f t="shared" si="12"/>
        <v>1525.2087976190476</v>
      </c>
      <c r="BE23">
        <f t="shared" si="13"/>
        <v>1572.8272619047618</v>
      </c>
      <c r="BF23">
        <v>19</v>
      </c>
      <c r="BG23">
        <f t="shared" si="14"/>
        <v>481.64282065627793</v>
      </c>
      <c r="BH23">
        <f t="shared" si="15"/>
        <v>400.71895614766129</v>
      </c>
    </row>
    <row r="24" spans="2:60" x14ac:dyDescent="0.2">
      <c r="B24">
        <v>20</v>
      </c>
      <c r="C24">
        <v>1176.2809999999999</v>
      </c>
      <c r="D24">
        <v>1263.5393333333334</v>
      </c>
      <c r="F24">
        <v>20</v>
      </c>
      <c r="G24">
        <v>1502.31475</v>
      </c>
      <c r="H24">
        <v>1371.55125</v>
      </c>
      <c r="J24">
        <v>20</v>
      </c>
      <c r="K24">
        <v>2637.4465</v>
      </c>
      <c r="L24">
        <v>2431.4824999999996</v>
      </c>
      <c r="N24">
        <v>20</v>
      </c>
      <c r="O24">
        <v>1566.056</v>
      </c>
      <c r="P24">
        <v>1442.8917499999998</v>
      </c>
      <c r="R24">
        <v>20</v>
      </c>
      <c r="S24" s="2">
        <v>1081.1210000000001</v>
      </c>
      <c r="T24" s="2">
        <v>1253.347</v>
      </c>
      <c r="U24">
        <v>20</v>
      </c>
      <c r="V24">
        <f t="shared" si="8"/>
        <v>1590.6680500000002</v>
      </c>
      <c r="W24">
        <f t="shared" si="9"/>
        <v>1552.5353666666665</v>
      </c>
      <c r="X24">
        <v>20</v>
      </c>
      <c r="Y24">
        <f t="shared" si="10"/>
        <v>621.62634086660046</v>
      </c>
      <c r="Z24">
        <f t="shared" si="11"/>
        <v>497.60381365884587</v>
      </c>
      <c r="AC24">
        <v>20</v>
      </c>
      <c r="AD24">
        <v>1084.57</v>
      </c>
      <c r="AE24">
        <v>1384.502</v>
      </c>
      <c r="AG24">
        <v>20</v>
      </c>
      <c r="AK24">
        <v>20</v>
      </c>
      <c r="AL24">
        <v>1166.1950000000002</v>
      </c>
      <c r="AM24">
        <v>1798.6017500000003</v>
      </c>
      <c r="AS24">
        <v>20</v>
      </c>
      <c r="AT24">
        <v>1587.40825</v>
      </c>
      <c r="AU24">
        <v>1435.7705000000001</v>
      </c>
      <c r="AV24">
        <v>20</v>
      </c>
      <c r="AW24">
        <f t="shared" si="16"/>
        <v>1279.3910833333334</v>
      </c>
      <c r="AX24">
        <f t="shared" si="17"/>
        <v>1539.6247500000002</v>
      </c>
      <c r="AY24">
        <v>20</v>
      </c>
      <c r="AZ24">
        <f t="shared" si="18"/>
        <v>269.8547597825002</v>
      </c>
      <c r="BA24">
        <f t="shared" si="19"/>
        <v>225.74084625918246</v>
      </c>
      <c r="BC24">
        <v>20</v>
      </c>
      <c r="BD24">
        <f t="shared" si="12"/>
        <v>1473.9391875000001</v>
      </c>
      <c r="BE24">
        <f t="shared" si="13"/>
        <v>1547.6938854166667</v>
      </c>
      <c r="BF24">
        <v>20</v>
      </c>
      <c r="BG24">
        <f t="shared" si="14"/>
        <v>517.2724405956676</v>
      </c>
      <c r="BH24">
        <f t="shared" si="15"/>
        <v>395.08925092105466</v>
      </c>
    </row>
    <row r="25" spans="2:60" x14ac:dyDescent="0.2">
      <c r="B25">
        <v>21</v>
      </c>
      <c r="C25">
        <v>1120.7536666666667</v>
      </c>
      <c r="D25">
        <v>1237.8100000000002</v>
      </c>
      <c r="F25">
        <v>21</v>
      </c>
      <c r="G25">
        <v>1531.8915</v>
      </c>
      <c r="H25">
        <v>1395.8025</v>
      </c>
      <c r="J25">
        <v>21</v>
      </c>
      <c r="K25">
        <v>2577.03775</v>
      </c>
      <c r="L25">
        <v>2453.8134999999997</v>
      </c>
      <c r="N25">
        <v>21</v>
      </c>
      <c r="O25">
        <v>1645.8510000000001</v>
      </c>
      <c r="P25">
        <v>1443.3979999999999</v>
      </c>
      <c r="R25">
        <v>21</v>
      </c>
      <c r="S25" s="2">
        <v>1148.9090000000001</v>
      </c>
      <c r="T25" s="2">
        <v>1319.2529999999999</v>
      </c>
      <c r="U25">
        <v>21</v>
      </c>
      <c r="V25">
        <f t="shared" si="8"/>
        <v>1591.3309833333335</v>
      </c>
      <c r="W25">
        <f t="shared" si="9"/>
        <v>1556.8341999999998</v>
      </c>
      <c r="X25">
        <v>21</v>
      </c>
      <c r="Y25">
        <f t="shared" si="10"/>
        <v>604.1275842698542</v>
      </c>
      <c r="Z25">
        <f t="shared" si="11"/>
        <v>509.22778921944598</v>
      </c>
      <c r="AC25">
        <v>21</v>
      </c>
      <c r="AD25">
        <v>1014.367</v>
      </c>
      <c r="AE25">
        <v>1342.8340000000001</v>
      </c>
      <c r="AG25">
        <v>21</v>
      </c>
      <c r="AK25">
        <v>21</v>
      </c>
      <c r="AL25">
        <v>1123.0925</v>
      </c>
      <c r="AM25">
        <v>1828.0272500000001</v>
      </c>
      <c r="AS25">
        <v>21</v>
      </c>
      <c r="AT25">
        <v>1550.97525</v>
      </c>
      <c r="AU25">
        <v>1452.71325</v>
      </c>
      <c r="AV25">
        <v>21</v>
      </c>
      <c r="AW25">
        <f t="shared" si="16"/>
        <v>1229.4782499999999</v>
      </c>
      <c r="AX25">
        <f t="shared" si="17"/>
        <v>1541.1914999999999</v>
      </c>
      <c r="AY25">
        <v>21</v>
      </c>
      <c r="AZ25">
        <f t="shared" si="18"/>
        <v>283.6821272909396</v>
      </c>
      <c r="BA25">
        <f t="shared" si="19"/>
        <v>254.40995067742048</v>
      </c>
      <c r="BC25">
        <v>21</v>
      </c>
      <c r="BD25">
        <f t="shared" si="12"/>
        <v>1455.6362083333333</v>
      </c>
      <c r="BE25">
        <f t="shared" si="13"/>
        <v>1550.9681875000001</v>
      </c>
      <c r="BF25">
        <v>21</v>
      </c>
      <c r="BG25">
        <f t="shared" si="14"/>
        <v>516.35249271840257</v>
      </c>
      <c r="BH25">
        <f t="shared" si="15"/>
        <v>408.33449394711755</v>
      </c>
    </row>
    <row r="26" spans="2:60" x14ac:dyDescent="0.2">
      <c r="B26">
        <v>22</v>
      </c>
      <c r="C26">
        <v>1035.5</v>
      </c>
      <c r="D26">
        <v>1217.29225</v>
      </c>
      <c r="F26">
        <v>22</v>
      </c>
      <c r="G26">
        <v>1589.1320000000001</v>
      </c>
      <c r="H26">
        <v>1422.6285000000003</v>
      </c>
      <c r="J26">
        <v>22</v>
      </c>
      <c r="K26">
        <v>2423.4830000000002</v>
      </c>
      <c r="L26">
        <v>2395.8622500000001</v>
      </c>
      <c r="N26">
        <v>22</v>
      </c>
      <c r="O26">
        <v>1737.3187499999999</v>
      </c>
      <c r="P26">
        <v>1451.18425</v>
      </c>
      <c r="R26">
        <v>22</v>
      </c>
      <c r="S26" s="2">
        <v>1187.183</v>
      </c>
      <c r="T26" s="2">
        <v>1321.204</v>
      </c>
      <c r="U26">
        <v>22</v>
      </c>
      <c r="V26">
        <f t="shared" si="8"/>
        <v>1586.8685499999999</v>
      </c>
      <c r="W26">
        <f t="shared" si="9"/>
        <v>1561.24405</v>
      </c>
      <c r="X26">
        <v>22</v>
      </c>
      <c r="Y26">
        <f t="shared" si="10"/>
        <v>551.90125230879221</v>
      </c>
      <c r="Z26">
        <f t="shared" si="11"/>
        <v>475.59895895923387</v>
      </c>
      <c r="AC26">
        <v>22</v>
      </c>
      <c r="AD26">
        <v>1065.4465</v>
      </c>
      <c r="AE26">
        <v>1308.3625</v>
      </c>
      <c r="AG26">
        <v>22</v>
      </c>
      <c r="AK26">
        <v>22</v>
      </c>
      <c r="AL26">
        <v>1120.8800000000001</v>
      </c>
      <c r="AM26">
        <v>1851.33</v>
      </c>
      <c r="AS26">
        <v>22</v>
      </c>
      <c r="AT26">
        <v>1580.41275</v>
      </c>
      <c r="AU26">
        <v>1487.8209999999999</v>
      </c>
      <c r="AV26">
        <v>22</v>
      </c>
      <c r="AW26">
        <f t="shared" si="16"/>
        <v>1255.5797500000001</v>
      </c>
      <c r="AX26">
        <f t="shared" si="17"/>
        <v>1549.1711666666667</v>
      </c>
      <c r="AY26">
        <v>22</v>
      </c>
      <c r="AZ26">
        <f t="shared" si="18"/>
        <v>282.67574470992798</v>
      </c>
      <c r="BA26">
        <f t="shared" si="19"/>
        <v>276.63388933133831</v>
      </c>
      <c r="BC26">
        <v>22</v>
      </c>
      <c r="BD26">
        <f t="shared" si="12"/>
        <v>1462.6352499999998</v>
      </c>
      <c r="BE26">
        <f t="shared" si="13"/>
        <v>1556.7167187499999</v>
      </c>
      <c r="BF26">
        <v>22</v>
      </c>
      <c r="BG26">
        <f t="shared" si="14"/>
        <v>475.69147067038585</v>
      </c>
      <c r="BH26">
        <f t="shared" si="15"/>
        <v>388.789951776306</v>
      </c>
    </row>
    <row r="27" spans="2:60" x14ac:dyDescent="0.2">
      <c r="B27">
        <v>23</v>
      </c>
      <c r="C27">
        <v>1005.6234999999999</v>
      </c>
      <c r="D27">
        <v>1206.84275</v>
      </c>
      <c r="F27">
        <v>23</v>
      </c>
      <c r="G27">
        <v>1584.9982500000001</v>
      </c>
      <c r="H27">
        <v>1418.7085000000002</v>
      </c>
      <c r="J27">
        <v>23</v>
      </c>
      <c r="K27">
        <v>2248.3157499999998</v>
      </c>
      <c r="L27">
        <v>2366.3977500000001</v>
      </c>
      <c r="N27">
        <v>23</v>
      </c>
      <c r="O27">
        <v>1783.27</v>
      </c>
      <c r="P27">
        <v>1450.8217499999998</v>
      </c>
      <c r="R27">
        <v>23</v>
      </c>
      <c r="S27" s="2">
        <v>1248.5719999999999</v>
      </c>
      <c r="T27" s="2">
        <v>1276.9549999999999</v>
      </c>
      <c r="U27">
        <v>23</v>
      </c>
      <c r="V27">
        <f t="shared" si="8"/>
        <v>1561.8781000000001</v>
      </c>
      <c r="W27">
        <f t="shared" si="9"/>
        <v>1552.79495</v>
      </c>
      <c r="X27">
        <v>23</v>
      </c>
      <c r="Y27">
        <f t="shared" si="10"/>
        <v>492.58531241915944</v>
      </c>
      <c r="Z27">
        <f t="shared" si="11"/>
        <v>464.66238242578453</v>
      </c>
      <c r="AC27">
        <v>23</v>
      </c>
      <c r="AD27">
        <v>1126.124</v>
      </c>
      <c r="AE27">
        <v>1311.2026666666668</v>
      </c>
      <c r="AG27">
        <v>23</v>
      </c>
      <c r="AK27">
        <v>23</v>
      </c>
      <c r="AL27">
        <v>1138.64175</v>
      </c>
      <c r="AM27">
        <v>1885.29125</v>
      </c>
      <c r="AS27">
        <v>23</v>
      </c>
      <c r="AT27">
        <v>1591.5855000000001</v>
      </c>
      <c r="AU27">
        <v>1506.8854999999999</v>
      </c>
      <c r="AV27">
        <v>23</v>
      </c>
      <c r="AW27">
        <f t="shared" si="16"/>
        <v>1285.4504166666668</v>
      </c>
      <c r="AX27">
        <f t="shared" si="17"/>
        <v>1567.793138888889</v>
      </c>
      <c r="AY27">
        <v>23</v>
      </c>
      <c r="AZ27">
        <f t="shared" si="18"/>
        <v>265.19462749440424</v>
      </c>
      <c r="BA27">
        <f t="shared" si="19"/>
        <v>291.85052806990461</v>
      </c>
      <c r="BC27">
        <v>23</v>
      </c>
      <c r="BD27">
        <f t="shared" si="12"/>
        <v>1458.2177187500001</v>
      </c>
      <c r="BE27">
        <f t="shared" si="13"/>
        <v>1558.4192708333335</v>
      </c>
      <c r="BF27">
        <v>23</v>
      </c>
      <c r="BG27">
        <f t="shared" si="14"/>
        <v>423.33548603578021</v>
      </c>
      <c r="BH27">
        <f t="shared" si="15"/>
        <v>384.41416525983988</v>
      </c>
    </row>
    <row r="28" spans="2:60" x14ac:dyDescent="0.2">
      <c r="B28">
        <v>24</v>
      </c>
      <c r="C28">
        <v>967.52149999999983</v>
      </c>
      <c r="D28">
        <v>1200.384</v>
      </c>
      <c r="F28">
        <v>24</v>
      </c>
      <c r="G28">
        <v>1563.9962499999999</v>
      </c>
      <c r="H28">
        <v>1450.7632500000002</v>
      </c>
      <c r="J28">
        <v>24</v>
      </c>
      <c r="K28">
        <v>2074.77025</v>
      </c>
      <c r="L28">
        <v>2349.6692499999999</v>
      </c>
      <c r="N28">
        <v>24</v>
      </c>
      <c r="O28">
        <v>1801.0909999999999</v>
      </c>
      <c r="P28">
        <v>1466.3074999999999</v>
      </c>
      <c r="R28">
        <v>24</v>
      </c>
      <c r="S28" s="2">
        <v>1114.9480000000001</v>
      </c>
      <c r="T28" s="2">
        <v>1305.075</v>
      </c>
      <c r="U28">
        <v>24</v>
      </c>
      <c r="V28">
        <f t="shared" si="8"/>
        <v>1531.1902000000002</v>
      </c>
      <c r="W28">
        <f t="shared" si="9"/>
        <v>1548.8157999999999</v>
      </c>
      <c r="X28">
        <v>24</v>
      </c>
      <c r="Y28">
        <f t="shared" si="10"/>
        <v>437.89193868070123</v>
      </c>
      <c r="Z28">
        <f t="shared" si="11"/>
        <v>461.81738391250877</v>
      </c>
      <c r="AC28">
        <v>24</v>
      </c>
      <c r="AD28">
        <v>1099.7753333333333</v>
      </c>
      <c r="AE28">
        <v>1309.5176666666666</v>
      </c>
      <c r="AG28">
        <v>24</v>
      </c>
      <c r="AK28">
        <v>24</v>
      </c>
      <c r="AL28">
        <v>1172.68075</v>
      </c>
      <c r="AM28">
        <v>1923.62625</v>
      </c>
      <c r="AS28">
        <v>24</v>
      </c>
      <c r="AT28">
        <v>1619.067</v>
      </c>
      <c r="AU28">
        <v>1536.4657500000001</v>
      </c>
      <c r="AV28">
        <v>24</v>
      </c>
      <c r="AW28">
        <f t="shared" si="16"/>
        <v>1297.1743611111112</v>
      </c>
      <c r="AX28">
        <f t="shared" si="17"/>
        <v>1589.8698888888891</v>
      </c>
      <c r="AY28">
        <v>24</v>
      </c>
      <c r="AZ28">
        <f t="shared" si="18"/>
        <v>281.14045097241751</v>
      </c>
      <c r="BA28">
        <f t="shared" si="19"/>
        <v>310.51785708516888</v>
      </c>
      <c r="BC28">
        <v>24</v>
      </c>
      <c r="BD28">
        <f t="shared" si="12"/>
        <v>1443.4342604166668</v>
      </c>
      <c r="BE28">
        <f t="shared" si="13"/>
        <v>1564.2110833333331</v>
      </c>
      <c r="BF28">
        <v>24</v>
      </c>
      <c r="BG28">
        <f t="shared" si="14"/>
        <v>383.17446703026644</v>
      </c>
      <c r="BH28">
        <f t="shared" si="15"/>
        <v>387.13306315693438</v>
      </c>
    </row>
    <row r="29" spans="2:60" x14ac:dyDescent="0.2">
      <c r="B29">
        <v>25</v>
      </c>
      <c r="C29">
        <v>960.83199999999999</v>
      </c>
      <c r="D29">
        <v>1183.528</v>
      </c>
      <c r="F29">
        <v>25</v>
      </c>
      <c r="G29">
        <v>1525.8767499999999</v>
      </c>
      <c r="H29">
        <v>1422.146</v>
      </c>
      <c r="J29">
        <v>25</v>
      </c>
      <c r="K29">
        <v>1958.4180000000001</v>
      </c>
      <c r="L29">
        <v>2325.54025</v>
      </c>
      <c r="N29">
        <v>25</v>
      </c>
      <c r="O29">
        <v>1816.4075000000003</v>
      </c>
      <c r="P29">
        <v>1464.70525</v>
      </c>
      <c r="R29">
        <v>25</v>
      </c>
      <c r="S29" s="2">
        <v>1056.702</v>
      </c>
      <c r="T29" s="2">
        <v>1350.5730000000001</v>
      </c>
      <c r="U29">
        <v>25</v>
      </c>
      <c r="V29">
        <f t="shared" si="8"/>
        <v>1475.29645</v>
      </c>
      <c r="W29">
        <f t="shared" si="9"/>
        <v>1540.1988999999999</v>
      </c>
      <c r="X29">
        <v>25</v>
      </c>
      <c r="Y29">
        <f t="shared" si="10"/>
        <v>432.1013257864995</v>
      </c>
      <c r="Z29">
        <f t="shared" si="11"/>
        <v>452.46386421088243</v>
      </c>
      <c r="AC29">
        <v>25</v>
      </c>
      <c r="AD29">
        <v>1091.6186666666667</v>
      </c>
      <c r="AE29">
        <v>1324.1276666666665</v>
      </c>
      <c r="AG29">
        <v>25</v>
      </c>
      <c r="AK29">
        <v>25</v>
      </c>
      <c r="AL29">
        <v>1203.4282499999999</v>
      </c>
      <c r="AM29">
        <v>1982.00425</v>
      </c>
      <c r="AS29">
        <v>25</v>
      </c>
      <c r="AT29">
        <v>1622.5317500000001</v>
      </c>
      <c r="AU29">
        <v>1557.0449999999998</v>
      </c>
      <c r="AV29">
        <v>25</v>
      </c>
      <c r="AW29">
        <f t="shared" si="16"/>
        <v>1305.8595555555555</v>
      </c>
      <c r="AX29">
        <f t="shared" si="17"/>
        <v>1621.0589722222221</v>
      </c>
      <c r="AY29">
        <v>25</v>
      </c>
      <c r="AZ29">
        <f t="shared" si="18"/>
        <v>279.88623542787656</v>
      </c>
      <c r="BA29">
        <f t="shared" si="19"/>
        <v>333.57718927459024</v>
      </c>
      <c r="BC29">
        <v>25</v>
      </c>
      <c r="BD29">
        <f t="shared" si="12"/>
        <v>1411.7576145833334</v>
      </c>
      <c r="BE29">
        <f t="shared" si="13"/>
        <v>1570.5214270833333</v>
      </c>
      <c r="BF29">
        <v>25</v>
      </c>
      <c r="BG29">
        <f t="shared" si="14"/>
        <v>369.81616037042392</v>
      </c>
      <c r="BH29">
        <f t="shared" si="15"/>
        <v>387.98031701268405</v>
      </c>
    </row>
    <row r="30" spans="2:60" x14ac:dyDescent="0.2">
      <c r="B30">
        <v>26</v>
      </c>
      <c r="C30">
        <v>944.74324999999999</v>
      </c>
      <c r="D30">
        <v>1179.6032500000001</v>
      </c>
      <c r="F30">
        <v>26</v>
      </c>
      <c r="G30">
        <v>1491.4770000000001</v>
      </c>
      <c r="H30">
        <v>1419.1190000000001</v>
      </c>
      <c r="J30">
        <v>26</v>
      </c>
      <c r="K30">
        <v>1888.5015000000003</v>
      </c>
      <c r="L30">
        <v>2341.3897499999998</v>
      </c>
      <c r="N30">
        <v>26</v>
      </c>
      <c r="O30">
        <v>1768.1044999999999</v>
      </c>
      <c r="P30">
        <v>1462.5985000000001</v>
      </c>
      <c r="R30">
        <v>26</v>
      </c>
      <c r="S30" s="2">
        <v>1098.5219999999999</v>
      </c>
      <c r="T30" s="2">
        <v>1411.5050000000001</v>
      </c>
      <c r="U30">
        <v>26</v>
      </c>
      <c r="V30">
        <f t="shared" si="8"/>
        <v>1429.9056500000002</v>
      </c>
      <c r="W30">
        <f t="shared" si="9"/>
        <v>1550.6567</v>
      </c>
      <c r="X30">
        <v>26</v>
      </c>
      <c r="Y30">
        <f t="shared" si="10"/>
        <v>419.26816170156832</v>
      </c>
      <c r="Z30">
        <f t="shared" si="11"/>
        <v>454.98058179262631</v>
      </c>
      <c r="AC30">
        <v>26</v>
      </c>
      <c r="AD30">
        <v>1069.2017499999999</v>
      </c>
      <c r="AE30">
        <v>1288.4737500000001</v>
      </c>
      <c r="AG30">
        <v>26</v>
      </c>
      <c r="AK30">
        <v>26</v>
      </c>
      <c r="AL30">
        <v>1240.19425</v>
      </c>
      <c r="AM30">
        <v>2013.1767499999996</v>
      </c>
      <c r="AS30">
        <v>26</v>
      </c>
      <c r="AT30">
        <v>1671.23325</v>
      </c>
      <c r="AU30">
        <v>1550.8525</v>
      </c>
      <c r="AV30">
        <v>26</v>
      </c>
      <c r="AW30">
        <f t="shared" si="16"/>
        <v>1326.8764166666667</v>
      </c>
      <c r="AX30">
        <f t="shared" si="17"/>
        <v>1617.501</v>
      </c>
      <c r="AY30">
        <v>26</v>
      </c>
      <c r="AZ30">
        <f t="shared" si="18"/>
        <v>310.23512093504735</v>
      </c>
      <c r="BA30">
        <f t="shared" si="19"/>
        <v>366.91978205928984</v>
      </c>
      <c r="BC30">
        <v>26</v>
      </c>
      <c r="BD30">
        <f t="shared" si="12"/>
        <v>1391.2696874999999</v>
      </c>
      <c r="BE30">
        <f t="shared" si="13"/>
        <v>1575.7233125000002</v>
      </c>
      <c r="BF30">
        <v>26</v>
      </c>
      <c r="BG30">
        <f t="shared" si="14"/>
        <v>361.65058001315737</v>
      </c>
      <c r="BH30">
        <f t="shared" si="15"/>
        <v>397.43236136047847</v>
      </c>
    </row>
    <row r="31" spans="2:60" x14ac:dyDescent="0.2">
      <c r="B31">
        <v>27</v>
      </c>
      <c r="C31">
        <v>936.74074999999993</v>
      </c>
      <c r="D31">
        <v>1176.0160000000001</v>
      </c>
      <c r="F31">
        <v>27</v>
      </c>
      <c r="G31">
        <v>1465.7557499999998</v>
      </c>
      <c r="H31">
        <v>1407.1434999999999</v>
      </c>
      <c r="J31">
        <v>27</v>
      </c>
      <c r="K31">
        <v>1832.65975</v>
      </c>
      <c r="L31">
        <v>2325.2440000000001</v>
      </c>
      <c r="N31">
        <v>27</v>
      </c>
      <c r="O31">
        <v>1738.8927500000002</v>
      </c>
      <c r="P31">
        <v>1469.3582500000002</v>
      </c>
      <c r="R31">
        <v>27</v>
      </c>
      <c r="S31" s="2">
        <v>1074.9649999999999</v>
      </c>
      <c r="T31" s="2">
        <v>1331.2760000000001</v>
      </c>
      <c r="U31">
        <v>27</v>
      </c>
      <c r="V31">
        <f t="shared" si="8"/>
        <v>1414.5142000000001</v>
      </c>
      <c r="W31">
        <f t="shared" si="9"/>
        <v>1557.8533500000001</v>
      </c>
      <c r="X31">
        <v>27</v>
      </c>
      <c r="Y31">
        <f t="shared" si="10"/>
        <v>390.77211425492334</v>
      </c>
      <c r="Z31">
        <f t="shared" si="11"/>
        <v>443.46669906578035</v>
      </c>
      <c r="AC31">
        <v>27</v>
      </c>
      <c r="AD31">
        <v>1080.2627499999999</v>
      </c>
      <c r="AE31">
        <v>1323.2649999999999</v>
      </c>
      <c r="AG31">
        <v>27</v>
      </c>
      <c r="AK31">
        <v>27</v>
      </c>
      <c r="AL31">
        <v>1292.3019999999999</v>
      </c>
      <c r="AM31">
        <v>2044.6785</v>
      </c>
      <c r="AS31">
        <v>27</v>
      </c>
      <c r="AT31">
        <v>1681.6532500000001</v>
      </c>
      <c r="AU31">
        <v>1565.31</v>
      </c>
      <c r="AV31">
        <v>27</v>
      </c>
      <c r="AW31">
        <f t="shared" si="16"/>
        <v>1351.4059999999999</v>
      </c>
      <c r="AX31">
        <f t="shared" si="17"/>
        <v>1644.4178333333332</v>
      </c>
      <c r="AY31">
        <v>27</v>
      </c>
      <c r="AZ31">
        <f t="shared" si="18"/>
        <v>305.02064763645541</v>
      </c>
      <c r="BA31">
        <f t="shared" si="19"/>
        <v>367.15513950724358</v>
      </c>
      <c r="BC31">
        <v>27</v>
      </c>
      <c r="BD31">
        <f t="shared" si="12"/>
        <v>1390.8486249999999</v>
      </c>
      <c r="BE31">
        <f t="shared" si="13"/>
        <v>1590.3150312499999</v>
      </c>
      <c r="BF31">
        <v>27</v>
      </c>
      <c r="BG31">
        <f t="shared" si="14"/>
        <v>338.98041057754585</v>
      </c>
      <c r="BH31">
        <f t="shared" si="15"/>
        <v>391.02553606456377</v>
      </c>
    </row>
    <row r="32" spans="2:60" x14ac:dyDescent="0.2">
      <c r="B32">
        <v>28</v>
      </c>
      <c r="C32">
        <v>931.923</v>
      </c>
      <c r="D32">
        <v>1183.8475000000001</v>
      </c>
      <c r="F32">
        <v>28</v>
      </c>
      <c r="G32">
        <v>1476.9195</v>
      </c>
      <c r="H32">
        <v>1400.5337500000001</v>
      </c>
      <c r="J32">
        <v>28</v>
      </c>
      <c r="K32">
        <v>1843.8657499999999</v>
      </c>
      <c r="L32">
        <v>2317.2629999999999</v>
      </c>
      <c r="N32">
        <v>28</v>
      </c>
      <c r="O32">
        <v>1704.5762500000001</v>
      </c>
      <c r="P32">
        <v>1446.0830000000001</v>
      </c>
      <c r="R32">
        <v>28</v>
      </c>
      <c r="S32" s="2">
        <v>1016.126</v>
      </c>
      <c r="T32" s="2">
        <v>1283.3620000000001</v>
      </c>
      <c r="U32">
        <v>28</v>
      </c>
      <c r="V32">
        <f t="shared" si="8"/>
        <v>1406.4499000000001</v>
      </c>
      <c r="W32">
        <f t="shared" si="9"/>
        <v>1535.8006499999999</v>
      </c>
      <c r="X32">
        <v>28</v>
      </c>
      <c r="Y32">
        <f t="shared" si="10"/>
        <v>393.77529400386663</v>
      </c>
      <c r="Z32">
        <f t="shared" si="11"/>
        <v>447.97632406110478</v>
      </c>
      <c r="AC32">
        <v>28</v>
      </c>
      <c r="AD32">
        <v>1065.8622500000001</v>
      </c>
      <c r="AE32">
        <v>1316.01575</v>
      </c>
      <c r="AG32">
        <v>28</v>
      </c>
      <c r="AK32">
        <v>28</v>
      </c>
      <c r="AL32">
        <v>1353.1512499999999</v>
      </c>
      <c r="AM32">
        <v>2086.4049999999997</v>
      </c>
      <c r="AS32">
        <v>28</v>
      </c>
      <c r="AT32">
        <v>1733.4267500000001</v>
      </c>
      <c r="AU32">
        <v>1582.9735000000001</v>
      </c>
      <c r="AV32">
        <v>28</v>
      </c>
      <c r="AW32">
        <f t="shared" si="16"/>
        <v>1384.1467499999999</v>
      </c>
      <c r="AX32">
        <f t="shared" si="17"/>
        <v>1661.7980833333331</v>
      </c>
      <c r="AY32">
        <v>28</v>
      </c>
      <c r="AZ32">
        <f t="shared" si="18"/>
        <v>334.85986797502477</v>
      </c>
      <c r="BA32">
        <f t="shared" si="19"/>
        <v>391.19673481784923</v>
      </c>
      <c r="BC32">
        <v>28</v>
      </c>
      <c r="BD32">
        <f t="shared" si="12"/>
        <v>1398.0862187499999</v>
      </c>
      <c r="BE32">
        <f t="shared" si="13"/>
        <v>1583.0496874999999</v>
      </c>
      <c r="BF32">
        <v>28</v>
      </c>
      <c r="BG32">
        <f t="shared" si="14"/>
        <v>347.52818451358917</v>
      </c>
      <c r="BH32">
        <f t="shared" si="15"/>
        <v>403.30194388746384</v>
      </c>
    </row>
    <row r="33" spans="2:60" x14ac:dyDescent="0.2">
      <c r="B33">
        <v>29</v>
      </c>
      <c r="C33">
        <v>941.71299999999997</v>
      </c>
      <c r="D33">
        <v>1182.4495000000002</v>
      </c>
      <c r="F33">
        <v>29</v>
      </c>
      <c r="G33">
        <v>1478.49225</v>
      </c>
      <c r="H33">
        <v>1383.9472499999999</v>
      </c>
      <c r="J33">
        <v>29</v>
      </c>
      <c r="K33">
        <v>1823.1025</v>
      </c>
      <c r="L33">
        <v>2284.4139999999998</v>
      </c>
      <c r="N33">
        <v>29</v>
      </c>
      <c r="O33">
        <v>1634.8857499999999</v>
      </c>
      <c r="P33">
        <v>1450.2117499999999</v>
      </c>
      <c r="R33">
        <v>29</v>
      </c>
      <c r="S33" s="2">
        <v>1016.992</v>
      </c>
      <c r="T33" s="2">
        <v>1279.8150000000001</v>
      </c>
      <c r="U33">
        <v>29</v>
      </c>
      <c r="V33">
        <f t="shared" si="8"/>
        <v>1378.8638999999998</v>
      </c>
      <c r="W33">
        <f t="shared" si="9"/>
        <v>1516.8768999999998</v>
      </c>
      <c r="X33">
        <v>29</v>
      </c>
      <c r="Y33">
        <f t="shared" si="10"/>
        <v>385.84343424448957</v>
      </c>
      <c r="Z33">
        <f t="shared" si="11"/>
        <v>440.90776482809474</v>
      </c>
      <c r="AC33">
        <v>29</v>
      </c>
      <c r="AD33">
        <v>1070.45425</v>
      </c>
      <c r="AE33">
        <v>1332.98675</v>
      </c>
      <c r="AG33">
        <v>29</v>
      </c>
      <c r="AK33">
        <v>29</v>
      </c>
      <c r="AL33">
        <v>1457.3487499999999</v>
      </c>
      <c r="AM33">
        <v>2115.2577500000002</v>
      </c>
      <c r="AS33">
        <v>29</v>
      </c>
      <c r="AT33">
        <v>1785.317</v>
      </c>
      <c r="AU33">
        <v>1602.65725</v>
      </c>
      <c r="AV33">
        <v>29</v>
      </c>
      <c r="AW33">
        <f t="shared" si="16"/>
        <v>1437.7066666666667</v>
      </c>
      <c r="AX33">
        <f t="shared" si="17"/>
        <v>1683.6339166666667</v>
      </c>
      <c r="AY33">
        <v>29</v>
      </c>
      <c r="AZ33">
        <f t="shared" si="18"/>
        <v>357.83592107646962</v>
      </c>
      <c r="BA33">
        <f t="shared" si="19"/>
        <v>397.37248869113171</v>
      </c>
      <c r="BC33">
        <v>29</v>
      </c>
      <c r="BD33">
        <f t="shared" si="12"/>
        <v>1400.9299375000001</v>
      </c>
      <c r="BE33">
        <f t="shared" si="13"/>
        <v>1579.4107812500001</v>
      </c>
      <c r="BF33">
        <v>29</v>
      </c>
      <c r="BG33">
        <f t="shared" si="14"/>
        <v>350.11954066799365</v>
      </c>
      <c r="BH33">
        <f t="shared" si="15"/>
        <v>404.53646052685633</v>
      </c>
    </row>
    <row r="34" spans="2:60" x14ac:dyDescent="0.2">
      <c r="B34">
        <v>30</v>
      </c>
      <c r="C34">
        <v>952.44675000000007</v>
      </c>
      <c r="D34">
        <v>1192.69175</v>
      </c>
      <c r="F34">
        <v>30</v>
      </c>
      <c r="G34">
        <v>1504.0027500000001</v>
      </c>
      <c r="H34">
        <v>1388.5172499999999</v>
      </c>
      <c r="J34">
        <v>30</v>
      </c>
      <c r="K34">
        <v>1801.069</v>
      </c>
      <c r="L34">
        <v>2338.3067500000002</v>
      </c>
      <c r="N34">
        <v>30</v>
      </c>
      <c r="O34">
        <v>1594.1775</v>
      </c>
      <c r="P34">
        <v>1470.11275</v>
      </c>
      <c r="R34">
        <v>30</v>
      </c>
      <c r="S34" s="2">
        <v>1029.768</v>
      </c>
      <c r="T34" s="2">
        <v>1301.5070000000001</v>
      </c>
      <c r="U34">
        <v>30</v>
      </c>
      <c r="V34">
        <f t="shared" si="8"/>
        <v>1373.7375999999999</v>
      </c>
      <c r="W34">
        <f t="shared" si="9"/>
        <v>1533.8887000000002</v>
      </c>
      <c r="X34">
        <v>30</v>
      </c>
      <c r="Y34">
        <f t="shared" si="10"/>
        <v>371.79573950476328</v>
      </c>
      <c r="Z34">
        <f t="shared" si="11"/>
        <v>461.85967380804573</v>
      </c>
      <c r="AC34">
        <v>30</v>
      </c>
      <c r="AD34">
        <v>1069.6277500000001</v>
      </c>
      <c r="AE34">
        <v>1349.26325</v>
      </c>
      <c r="AG34">
        <v>30</v>
      </c>
      <c r="AK34">
        <v>30</v>
      </c>
      <c r="AL34">
        <v>1546.5695000000001</v>
      </c>
      <c r="AM34">
        <v>2116.4787500000002</v>
      </c>
      <c r="AS34">
        <v>30</v>
      </c>
      <c r="AT34">
        <v>1854.5207500000001</v>
      </c>
      <c r="AU34">
        <v>1643.8805</v>
      </c>
      <c r="AV34">
        <v>30</v>
      </c>
      <c r="AW34">
        <f t="shared" si="16"/>
        <v>1490.2393333333337</v>
      </c>
      <c r="AX34">
        <f t="shared" si="17"/>
        <v>1703.2075000000002</v>
      </c>
      <c r="AY34">
        <v>30</v>
      </c>
      <c r="AZ34">
        <f t="shared" si="18"/>
        <v>395.46690268563617</v>
      </c>
      <c r="BA34">
        <f t="shared" si="19"/>
        <v>387.03317113241519</v>
      </c>
      <c r="BC34">
        <v>30</v>
      </c>
      <c r="BD34">
        <f t="shared" si="12"/>
        <v>1417.4257499999999</v>
      </c>
      <c r="BE34">
        <f t="shared" si="13"/>
        <v>1597.3832500000001</v>
      </c>
      <c r="BF34">
        <v>30</v>
      </c>
      <c r="BG34">
        <f t="shared" si="14"/>
        <v>356.80429928158338</v>
      </c>
      <c r="BH34">
        <f t="shared" si="15"/>
        <v>415.1765354876382</v>
      </c>
    </row>
    <row r="35" spans="2:60" x14ac:dyDescent="0.2">
      <c r="B35">
        <v>31</v>
      </c>
      <c r="C35">
        <v>937.54949999999997</v>
      </c>
      <c r="D35">
        <v>1206.3642499999999</v>
      </c>
      <c r="F35">
        <v>31</v>
      </c>
      <c r="G35">
        <v>1534.0395000000001</v>
      </c>
      <c r="H35">
        <v>1377.0255</v>
      </c>
      <c r="J35">
        <v>31</v>
      </c>
      <c r="K35">
        <v>1806.34825</v>
      </c>
      <c r="L35">
        <v>2377.15625</v>
      </c>
      <c r="N35">
        <v>31</v>
      </c>
      <c r="O35">
        <v>1605.6945000000001</v>
      </c>
      <c r="P35">
        <v>1498.4794999999999</v>
      </c>
      <c r="R35">
        <v>31</v>
      </c>
      <c r="S35" s="2">
        <v>1093.57</v>
      </c>
      <c r="T35" s="2">
        <v>1404.403</v>
      </c>
      <c r="U35">
        <v>31</v>
      </c>
      <c r="V35">
        <f t="shared" si="8"/>
        <v>1382.6799500000002</v>
      </c>
      <c r="W35">
        <f t="shared" si="9"/>
        <v>1552.1064999999999</v>
      </c>
      <c r="X35">
        <v>31</v>
      </c>
      <c r="Y35">
        <f t="shared" si="10"/>
        <v>379.08705902562758</v>
      </c>
      <c r="Z35">
        <f t="shared" si="11"/>
        <v>473.43798815166264</v>
      </c>
      <c r="AC35">
        <v>31</v>
      </c>
      <c r="AD35">
        <v>1123.3692500000002</v>
      </c>
      <c r="AE35">
        <v>1371.45525</v>
      </c>
      <c r="AG35">
        <v>31</v>
      </c>
      <c r="AK35">
        <v>31</v>
      </c>
      <c r="AL35">
        <v>1635.8960000000002</v>
      </c>
      <c r="AM35">
        <v>2140.48675</v>
      </c>
      <c r="AS35">
        <v>31</v>
      </c>
      <c r="AT35">
        <v>1969.0942500000001</v>
      </c>
      <c r="AU35">
        <v>1691.5305000000001</v>
      </c>
      <c r="AV35">
        <v>31</v>
      </c>
      <c r="AW35">
        <f t="shared" si="16"/>
        <v>1576.1198333333334</v>
      </c>
      <c r="AX35">
        <f t="shared" si="17"/>
        <v>1734.4908333333333</v>
      </c>
      <c r="AY35">
        <v>31</v>
      </c>
      <c r="AZ35">
        <f t="shared" si="18"/>
        <v>426.01946725739026</v>
      </c>
      <c r="BA35">
        <f t="shared" si="19"/>
        <v>386.31147365583877</v>
      </c>
      <c r="BC35">
        <v>31</v>
      </c>
      <c r="BD35">
        <f t="shared" si="12"/>
        <v>1455.2199062500001</v>
      </c>
      <c r="BE35">
        <f t="shared" si="13"/>
        <v>1620.5006250000001</v>
      </c>
      <c r="BF35">
        <v>31</v>
      </c>
      <c r="BG35">
        <f t="shared" si="14"/>
        <v>379.46838182183387</v>
      </c>
      <c r="BH35">
        <f t="shared" si="15"/>
        <v>423.82902690267377</v>
      </c>
    </row>
    <row r="36" spans="2:60" x14ac:dyDescent="0.2">
      <c r="B36">
        <v>32</v>
      </c>
      <c r="C36">
        <v>964.50449999999989</v>
      </c>
      <c r="D36">
        <v>1195.5639999999999</v>
      </c>
      <c r="F36">
        <v>32</v>
      </c>
      <c r="G36">
        <v>1512.4475</v>
      </c>
      <c r="H36">
        <v>1412.3832499999999</v>
      </c>
      <c r="J36">
        <v>32</v>
      </c>
      <c r="K36">
        <v>1827.7092499999999</v>
      </c>
      <c r="L36">
        <v>2437.6559999999999</v>
      </c>
      <c r="N36">
        <v>32</v>
      </c>
      <c r="O36">
        <v>1618.6205</v>
      </c>
      <c r="P36">
        <v>1534.8215</v>
      </c>
      <c r="R36">
        <v>32</v>
      </c>
      <c r="S36" s="2">
        <v>1083.2149999999999</v>
      </c>
      <c r="T36" s="2">
        <v>1389.72</v>
      </c>
      <c r="U36">
        <v>32</v>
      </c>
      <c r="V36">
        <f t="shared" si="8"/>
        <v>1403.3703499999997</v>
      </c>
      <c r="W36">
        <f t="shared" si="9"/>
        <v>1596.9655500000001</v>
      </c>
      <c r="X36">
        <v>32</v>
      </c>
      <c r="Y36">
        <f t="shared" si="10"/>
        <v>362.93024293130424</v>
      </c>
      <c r="Z36">
        <f t="shared" si="11"/>
        <v>485.51428432894647</v>
      </c>
      <c r="AC36">
        <v>32</v>
      </c>
      <c r="AD36">
        <v>1151.02225</v>
      </c>
      <c r="AE36">
        <v>1408.6872499999999</v>
      </c>
      <c r="AG36">
        <v>32</v>
      </c>
      <c r="AK36">
        <v>32</v>
      </c>
      <c r="AL36">
        <v>1732.9695000000002</v>
      </c>
      <c r="AM36">
        <v>2160.4525000000003</v>
      </c>
      <c r="AS36">
        <v>32</v>
      </c>
      <c r="AT36">
        <v>2034.33275</v>
      </c>
      <c r="AU36">
        <v>1727.1835000000001</v>
      </c>
      <c r="AV36">
        <v>32</v>
      </c>
      <c r="AW36">
        <f t="shared" si="16"/>
        <v>1639.4415000000001</v>
      </c>
      <c r="AX36">
        <f t="shared" si="17"/>
        <v>1765.4410833333334</v>
      </c>
      <c r="AY36">
        <v>32</v>
      </c>
      <c r="AZ36">
        <f t="shared" si="18"/>
        <v>449.02112972616521</v>
      </c>
      <c r="BA36">
        <f t="shared" si="19"/>
        <v>377.34000555039216</v>
      </c>
      <c r="BC36">
        <v>32</v>
      </c>
      <c r="BD36">
        <f t="shared" si="12"/>
        <v>1491.8970312499998</v>
      </c>
      <c r="BE36">
        <f t="shared" si="13"/>
        <v>1660.1438749999998</v>
      </c>
      <c r="BF36">
        <v>32</v>
      </c>
      <c r="BG36">
        <f t="shared" si="14"/>
        <v>384.44883963180405</v>
      </c>
      <c r="BH36">
        <f t="shared" si="15"/>
        <v>427.76619961388758</v>
      </c>
    </row>
    <row r="37" spans="2:60" x14ac:dyDescent="0.2">
      <c r="B37">
        <v>33</v>
      </c>
      <c r="C37">
        <v>951.78499999999997</v>
      </c>
      <c r="D37">
        <v>1196.37625</v>
      </c>
      <c r="F37">
        <v>33</v>
      </c>
      <c r="G37">
        <v>1530.8564999999999</v>
      </c>
      <c r="H37">
        <v>1387.2049999999999</v>
      </c>
      <c r="J37">
        <v>33</v>
      </c>
      <c r="K37">
        <v>1865.374</v>
      </c>
      <c r="L37">
        <v>2442.9207500000002</v>
      </c>
      <c r="N37">
        <v>33</v>
      </c>
      <c r="O37">
        <v>1648.2874999999999</v>
      </c>
      <c r="P37">
        <v>1524.9355</v>
      </c>
      <c r="R37">
        <v>33</v>
      </c>
      <c r="S37" s="2">
        <v>1082.318</v>
      </c>
      <c r="T37" s="2">
        <v>1312.5550000000001</v>
      </c>
      <c r="U37">
        <v>33</v>
      </c>
      <c r="V37">
        <f t="shared" si="8"/>
        <v>1415.9036000000001</v>
      </c>
      <c r="W37">
        <f t="shared" si="9"/>
        <v>1588.2315000000001</v>
      </c>
      <c r="X37">
        <v>33</v>
      </c>
      <c r="Y37">
        <f t="shared" si="10"/>
        <v>385.78746289560041</v>
      </c>
      <c r="Z37">
        <f t="shared" si="11"/>
        <v>491.90169342273714</v>
      </c>
      <c r="AC37">
        <v>33</v>
      </c>
      <c r="AD37">
        <v>1154.7070000000001</v>
      </c>
      <c r="AE37">
        <v>1433.2557499999998</v>
      </c>
      <c r="AG37">
        <v>33</v>
      </c>
      <c r="AK37">
        <v>33</v>
      </c>
      <c r="AL37">
        <v>1803.925</v>
      </c>
      <c r="AM37">
        <v>2167.8642500000001</v>
      </c>
      <c r="AS37">
        <v>33</v>
      </c>
      <c r="AT37">
        <v>2118.1557499999999</v>
      </c>
      <c r="AU37">
        <v>1822.1447499999999</v>
      </c>
      <c r="AV37">
        <v>33</v>
      </c>
      <c r="AW37">
        <f t="shared" si="16"/>
        <v>1692.2625833333332</v>
      </c>
      <c r="AX37">
        <f t="shared" si="17"/>
        <v>1807.7549166666668</v>
      </c>
      <c r="AY37">
        <v>33</v>
      </c>
      <c r="AZ37">
        <f t="shared" si="18"/>
        <v>491.33465676768753</v>
      </c>
      <c r="BA37">
        <f t="shared" si="19"/>
        <v>367.51559496922442</v>
      </c>
      <c r="BC37">
        <v>33</v>
      </c>
      <c r="BD37">
        <f t="shared" si="12"/>
        <v>1519.5382187499999</v>
      </c>
      <c r="BE37">
        <f t="shared" si="13"/>
        <v>1670.55278125</v>
      </c>
      <c r="BF37">
        <v>33</v>
      </c>
      <c r="BG37">
        <f t="shared" si="14"/>
        <v>417.70617584462343</v>
      </c>
      <c r="BH37">
        <f t="shared" si="15"/>
        <v>435.62135814123212</v>
      </c>
    </row>
    <row r="38" spans="2:60" x14ac:dyDescent="0.2">
      <c r="B38">
        <v>34</v>
      </c>
      <c r="C38">
        <v>977.02</v>
      </c>
      <c r="D38">
        <v>1190.7172500000001</v>
      </c>
      <c r="F38">
        <v>34</v>
      </c>
      <c r="G38">
        <v>1578.9865</v>
      </c>
      <c r="H38">
        <v>1417.3254999999999</v>
      </c>
      <c r="J38">
        <v>34</v>
      </c>
      <c r="K38">
        <v>1883.7622500000002</v>
      </c>
      <c r="L38">
        <v>2460.5025000000001</v>
      </c>
      <c r="N38">
        <v>34</v>
      </c>
      <c r="O38">
        <v>1685.1985</v>
      </c>
      <c r="P38">
        <v>1542.4870000000001</v>
      </c>
      <c r="R38">
        <v>34</v>
      </c>
      <c r="S38" s="2">
        <v>1088.6759999999999</v>
      </c>
      <c r="T38" s="2">
        <v>1468.3979999999999</v>
      </c>
      <c r="U38">
        <v>34</v>
      </c>
      <c r="V38">
        <f t="shared" si="8"/>
        <v>1441.45705</v>
      </c>
      <c r="W38">
        <f t="shared" si="9"/>
        <v>1584.7174500000001</v>
      </c>
      <c r="X38">
        <v>34</v>
      </c>
      <c r="Y38">
        <f t="shared" si="10"/>
        <v>393.26859926138621</v>
      </c>
      <c r="Z38">
        <f t="shared" si="11"/>
        <v>506.4858059278539</v>
      </c>
      <c r="AC38">
        <v>34</v>
      </c>
      <c r="AD38">
        <v>1196.0417499999999</v>
      </c>
      <c r="AE38">
        <v>1486.4935</v>
      </c>
      <c r="AG38">
        <v>34</v>
      </c>
      <c r="AK38">
        <v>34</v>
      </c>
      <c r="AL38">
        <v>1915.5172499999999</v>
      </c>
      <c r="AM38">
        <v>2198.7835</v>
      </c>
      <c r="AS38">
        <v>34</v>
      </c>
      <c r="AT38">
        <v>2195.5259999999998</v>
      </c>
      <c r="AU38">
        <v>1873.8784999999998</v>
      </c>
      <c r="AV38">
        <v>34</v>
      </c>
      <c r="AW38">
        <f t="shared" si="16"/>
        <v>1769.028333333333</v>
      </c>
      <c r="AX38">
        <f t="shared" si="17"/>
        <v>1853.0518333333332</v>
      </c>
      <c r="AY38">
        <v>34</v>
      </c>
      <c r="AZ38">
        <f t="shared" si="18"/>
        <v>515.59329275034952</v>
      </c>
      <c r="BA38">
        <f t="shared" si="19"/>
        <v>356.60142113897041</v>
      </c>
      <c r="BC38">
        <v>34</v>
      </c>
      <c r="BD38">
        <f t="shared" si="12"/>
        <v>1564.2962812499998</v>
      </c>
      <c r="BE38">
        <f t="shared" si="13"/>
        <v>1685.3428437500002</v>
      </c>
      <c r="BF38">
        <v>34</v>
      </c>
      <c r="BG38">
        <f t="shared" si="14"/>
        <v>439.40002517061566</v>
      </c>
      <c r="BH38">
        <f t="shared" si="15"/>
        <v>449.67399277383089</v>
      </c>
    </row>
    <row r="39" spans="2:60" x14ac:dyDescent="0.2">
      <c r="B39">
        <v>35</v>
      </c>
      <c r="C39">
        <v>1014.2345</v>
      </c>
      <c r="D39">
        <v>1193.1972499999999</v>
      </c>
      <c r="F39">
        <v>35</v>
      </c>
      <c r="G39">
        <v>1626.181</v>
      </c>
      <c r="H39">
        <v>1445.175</v>
      </c>
      <c r="J39">
        <v>35</v>
      </c>
      <c r="K39">
        <v>1872.7744999999998</v>
      </c>
      <c r="L39">
        <v>2527.942</v>
      </c>
      <c r="N39">
        <v>35</v>
      </c>
      <c r="O39">
        <v>1721.6552499999998</v>
      </c>
      <c r="P39">
        <v>1569.4102499999999</v>
      </c>
      <c r="R39">
        <v>35</v>
      </c>
      <c r="S39" s="2">
        <v>1155.31</v>
      </c>
      <c r="T39" s="2">
        <v>1361.1110000000001</v>
      </c>
      <c r="U39">
        <v>35</v>
      </c>
      <c r="V39">
        <f t="shared" si="8"/>
        <v>1464.70425</v>
      </c>
      <c r="W39">
        <f t="shared" si="9"/>
        <v>1640.8244999999999</v>
      </c>
      <c r="X39">
        <v>35</v>
      </c>
      <c r="Y39">
        <f t="shared" si="10"/>
        <v>388.24609675750412</v>
      </c>
      <c r="Z39">
        <f t="shared" si="11"/>
        <v>514.89252121301377</v>
      </c>
      <c r="AC39">
        <v>35</v>
      </c>
      <c r="AD39">
        <v>1225.21325</v>
      </c>
      <c r="AE39">
        <v>1520.894</v>
      </c>
      <c r="AG39">
        <v>35</v>
      </c>
      <c r="AK39">
        <v>35</v>
      </c>
      <c r="AL39">
        <v>1927.4465</v>
      </c>
      <c r="AM39">
        <v>2217.212</v>
      </c>
      <c r="AS39">
        <v>35</v>
      </c>
      <c r="AT39">
        <v>2224.0610000000001</v>
      </c>
      <c r="AU39">
        <v>1919.0472500000001</v>
      </c>
      <c r="AV39">
        <v>35</v>
      </c>
      <c r="AW39">
        <f t="shared" si="16"/>
        <v>1792.2402500000001</v>
      </c>
      <c r="AX39">
        <f t="shared" si="17"/>
        <v>1885.7177499999998</v>
      </c>
      <c r="AY39">
        <v>35</v>
      </c>
      <c r="AZ39">
        <f t="shared" si="18"/>
        <v>512.96662118437257</v>
      </c>
      <c r="BA39">
        <f t="shared" si="19"/>
        <v>349.35344703994065</v>
      </c>
      <c r="BC39">
        <v>35</v>
      </c>
      <c r="BD39">
        <f t="shared" si="12"/>
        <v>1587.53025</v>
      </c>
      <c r="BE39">
        <f t="shared" si="13"/>
        <v>1732.6594687499999</v>
      </c>
      <c r="BF39">
        <v>35</v>
      </c>
      <c r="BG39">
        <f t="shared" si="14"/>
        <v>435.9487714282123</v>
      </c>
      <c r="BH39">
        <f t="shared" si="15"/>
        <v>449.92090024262467</v>
      </c>
    </row>
    <row r="40" spans="2:60" x14ac:dyDescent="0.2">
      <c r="B40">
        <v>36</v>
      </c>
      <c r="C40">
        <v>1029.76325</v>
      </c>
      <c r="D40">
        <v>1197.5170000000001</v>
      </c>
      <c r="F40">
        <v>36</v>
      </c>
      <c r="G40">
        <v>1677.4267500000001</v>
      </c>
      <c r="H40">
        <v>1456.9069999999999</v>
      </c>
      <c r="J40">
        <v>36</v>
      </c>
      <c r="K40">
        <v>1877.3269999999998</v>
      </c>
      <c r="L40">
        <v>2515.93075</v>
      </c>
      <c r="N40">
        <v>36</v>
      </c>
      <c r="O40">
        <v>1770.9192499999999</v>
      </c>
      <c r="P40">
        <v>1595.5785000000001</v>
      </c>
      <c r="R40">
        <v>36</v>
      </c>
      <c r="S40" s="2">
        <v>1178.557</v>
      </c>
      <c r="T40" s="2">
        <v>1464.386</v>
      </c>
      <c r="U40">
        <v>36</v>
      </c>
      <c r="V40">
        <f t="shared" si="8"/>
        <v>1502.1492499999999</v>
      </c>
      <c r="W40">
        <f t="shared" si="9"/>
        <v>1625.40885</v>
      </c>
      <c r="X40">
        <v>36</v>
      </c>
      <c r="Y40">
        <f t="shared" si="10"/>
        <v>383.13308958437511</v>
      </c>
      <c r="Z40">
        <f t="shared" si="11"/>
        <v>518.47294201944658</v>
      </c>
      <c r="AC40">
        <v>36</v>
      </c>
      <c r="AD40">
        <v>1262.3232499999999</v>
      </c>
      <c r="AE40">
        <v>1549.7245</v>
      </c>
      <c r="AG40">
        <v>36</v>
      </c>
      <c r="AK40">
        <v>36</v>
      </c>
      <c r="AL40">
        <v>1961.8675000000001</v>
      </c>
      <c r="AM40">
        <v>2206.7732500000002</v>
      </c>
      <c r="AS40">
        <v>36</v>
      </c>
      <c r="AT40">
        <v>2226.1080000000002</v>
      </c>
      <c r="AU40">
        <v>1944.50225</v>
      </c>
      <c r="AV40">
        <v>36</v>
      </c>
      <c r="AW40">
        <f t="shared" si="16"/>
        <v>1816.7662499999999</v>
      </c>
      <c r="AX40">
        <f t="shared" si="17"/>
        <v>1900.3333333333333</v>
      </c>
      <c r="AY40">
        <v>36</v>
      </c>
      <c r="AZ40">
        <f t="shared" si="18"/>
        <v>498.00706887233326</v>
      </c>
      <c r="BA40">
        <f t="shared" si="19"/>
        <v>330.74376013580599</v>
      </c>
      <c r="BC40">
        <v>36</v>
      </c>
      <c r="BD40">
        <f t="shared" si="12"/>
        <v>1620.130625</v>
      </c>
      <c r="BE40">
        <f t="shared" si="13"/>
        <v>1728.5055312499999</v>
      </c>
      <c r="BF40">
        <v>36</v>
      </c>
      <c r="BG40">
        <f t="shared" si="14"/>
        <v>425.73980483110239</v>
      </c>
      <c r="BH40">
        <f t="shared" si="15"/>
        <v>452.88892446050232</v>
      </c>
    </row>
    <row r="41" spans="2:60" x14ac:dyDescent="0.2">
      <c r="B41">
        <v>37</v>
      </c>
      <c r="C41">
        <v>1068.96875</v>
      </c>
      <c r="D41">
        <v>1205.4959999999999</v>
      </c>
      <c r="F41">
        <v>37</v>
      </c>
      <c r="G41">
        <v>1692.5047499999998</v>
      </c>
      <c r="H41">
        <v>1507.2987500000002</v>
      </c>
      <c r="J41">
        <v>37</v>
      </c>
      <c r="K41">
        <v>1878.6185</v>
      </c>
      <c r="L41">
        <v>2507.1950000000002</v>
      </c>
      <c r="N41">
        <v>37</v>
      </c>
      <c r="O41">
        <v>1806.598</v>
      </c>
      <c r="P41">
        <v>1585.1205</v>
      </c>
      <c r="R41">
        <v>37</v>
      </c>
      <c r="S41" s="2">
        <v>1207.5899999999999</v>
      </c>
      <c r="T41" s="2">
        <v>1404.971</v>
      </c>
      <c r="U41">
        <v>37</v>
      </c>
      <c r="V41">
        <f t="shared" si="8"/>
        <v>1525.0494000000001</v>
      </c>
      <c r="W41">
        <f t="shared" si="9"/>
        <v>1653.8992499999999</v>
      </c>
      <c r="X41">
        <v>37</v>
      </c>
      <c r="Y41">
        <f t="shared" si="10"/>
        <v>374.29552476705294</v>
      </c>
      <c r="Z41">
        <f t="shared" si="11"/>
        <v>497.82441848406711</v>
      </c>
      <c r="AC41">
        <v>37</v>
      </c>
      <c r="AD41">
        <v>1319.4894999999999</v>
      </c>
      <c r="AE41">
        <v>1591.1927499999999</v>
      </c>
      <c r="AG41">
        <v>37</v>
      </c>
      <c r="AK41">
        <v>37</v>
      </c>
      <c r="AL41">
        <v>1956.2762499999999</v>
      </c>
      <c r="AM41">
        <v>2231.70325</v>
      </c>
      <c r="AS41">
        <v>37</v>
      </c>
      <c r="AT41">
        <v>2303.94175</v>
      </c>
      <c r="AU41">
        <v>1964.0977499999999</v>
      </c>
      <c r="AV41">
        <v>37</v>
      </c>
      <c r="AW41">
        <f t="shared" si="16"/>
        <v>1859.9024999999999</v>
      </c>
      <c r="AX41">
        <f t="shared" si="17"/>
        <v>1928.9979166666665</v>
      </c>
      <c r="AY41">
        <v>37</v>
      </c>
      <c r="AZ41">
        <f t="shared" si="18"/>
        <v>499.25192328053464</v>
      </c>
      <c r="BA41">
        <f t="shared" si="19"/>
        <v>321.69461275809982</v>
      </c>
      <c r="BC41">
        <v>37</v>
      </c>
      <c r="BD41">
        <f t="shared" si="12"/>
        <v>1650.6193125000002</v>
      </c>
      <c r="BE41">
        <f t="shared" si="13"/>
        <v>1757.0612500000002</v>
      </c>
      <c r="BF41">
        <v>37</v>
      </c>
      <c r="BG41">
        <f t="shared" si="14"/>
        <v>425.79856028374331</v>
      </c>
      <c r="BH41">
        <f t="shared" si="15"/>
        <v>437.55654288731523</v>
      </c>
    </row>
    <row r="42" spans="2:60" x14ac:dyDescent="0.2">
      <c r="B42">
        <v>38</v>
      </c>
      <c r="C42">
        <v>1091.8709999999999</v>
      </c>
      <c r="D42">
        <v>1205.8539999999998</v>
      </c>
      <c r="F42">
        <v>38</v>
      </c>
      <c r="G42">
        <v>1700.7580000000003</v>
      </c>
      <c r="H42">
        <v>1522.90175</v>
      </c>
      <c r="J42">
        <v>38</v>
      </c>
      <c r="K42">
        <v>1851.64</v>
      </c>
      <c r="L42">
        <v>2524.6390000000001</v>
      </c>
      <c r="N42">
        <v>38</v>
      </c>
      <c r="O42">
        <v>1807.3292499999998</v>
      </c>
      <c r="P42">
        <v>1597.0977499999999</v>
      </c>
      <c r="R42">
        <v>38</v>
      </c>
      <c r="S42" s="2">
        <v>1282.778</v>
      </c>
      <c r="T42" s="2">
        <v>1380.1510000000001</v>
      </c>
      <c r="U42">
        <v>38</v>
      </c>
      <c r="V42">
        <f t="shared" ref="V42:V73" si="20">AVERAGE(C42,G42,K42,O42,S41)</f>
        <v>1531.8376499999999</v>
      </c>
      <c r="W42">
        <f t="shared" ref="W42:W73" si="21">AVERAGE(D42,H42,L42,P42,T41)</f>
        <v>1651.0926999999999</v>
      </c>
      <c r="X42">
        <v>38</v>
      </c>
      <c r="Y42">
        <f t="shared" ref="Y42:Y73" si="22">STDEV(C42,G42,K42,O42,S41)</f>
        <v>355.46112340977157</v>
      </c>
      <c r="Z42">
        <f t="shared" ref="Z42:Z73" si="23">STDEV(D42,H42,L42,P42,T41)</f>
        <v>510.20704221905709</v>
      </c>
      <c r="AC42">
        <v>38</v>
      </c>
      <c r="AD42">
        <v>1403.5597499999999</v>
      </c>
      <c r="AE42">
        <v>1643.146</v>
      </c>
      <c r="AG42">
        <v>38</v>
      </c>
      <c r="AK42">
        <v>38</v>
      </c>
      <c r="AL42">
        <v>1915.6087499999999</v>
      </c>
      <c r="AM42">
        <v>2219.8667500000001</v>
      </c>
      <c r="AS42">
        <v>38</v>
      </c>
      <c r="AT42">
        <v>2354.6115</v>
      </c>
      <c r="AU42">
        <v>1973.5062499999999</v>
      </c>
      <c r="AV42">
        <v>38</v>
      </c>
      <c r="AW42">
        <f t="shared" si="16"/>
        <v>1891.26</v>
      </c>
      <c r="AX42">
        <f t="shared" si="17"/>
        <v>1945.5063333333335</v>
      </c>
      <c r="AY42">
        <v>38</v>
      </c>
      <c r="AZ42">
        <f t="shared" si="18"/>
        <v>475.9931764368456</v>
      </c>
      <c r="BA42">
        <f t="shared" si="19"/>
        <v>289.37813042824484</v>
      </c>
      <c r="BC42">
        <v>38</v>
      </c>
      <c r="BD42">
        <f t="shared" ref="BD42:BD73" si="24">AVERAGE(C42,G42,K42,O42,S41,AD42,AH42,AL42,AT42)</f>
        <v>1666.6210312499998</v>
      </c>
      <c r="BE42">
        <f t="shared" ref="BE42:BE73" si="25">AVERAGE(D42,H42,L42,P42,T41,AE42,AI42,AM42,AU42)</f>
        <v>1761.4978125</v>
      </c>
      <c r="BF42">
        <v>38</v>
      </c>
      <c r="BG42">
        <f t="shared" ref="BG42:BG73" si="26">STDEV(C42,G42,K42,O42,S41,AD42,AH42,AL42,AT42)</f>
        <v>414.1721945555862</v>
      </c>
      <c r="BH42">
        <f t="shared" ref="BH42:BH73" si="27">STDEV(D42,H42,L42,P42,T41,AE42,AI42,AM42,AU42)</f>
        <v>442.59755341271824</v>
      </c>
    </row>
    <row r="43" spans="2:60" x14ac:dyDescent="0.2">
      <c r="B43">
        <v>39</v>
      </c>
      <c r="C43">
        <v>1130.42975</v>
      </c>
      <c r="D43">
        <v>1220.4802499999998</v>
      </c>
      <c r="F43">
        <v>39</v>
      </c>
      <c r="G43">
        <v>1771.16875</v>
      </c>
      <c r="H43">
        <v>1540.51675</v>
      </c>
      <c r="J43">
        <v>39</v>
      </c>
      <c r="K43">
        <v>1842.857</v>
      </c>
      <c r="L43">
        <v>2589.384</v>
      </c>
      <c r="N43">
        <v>39</v>
      </c>
      <c r="O43">
        <v>1824.5464999999999</v>
      </c>
      <c r="P43">
        <v>1628.7307499999999</v>
      </c>
      <c r="R43">
        <v>39</v>
      </c>
      <c r="S43" s="2">
        <v>1369.5239999999999</v>
      </c>
      <c r="T43" s="2">
        <v>1524.943</v>
      </c>
      <c r="U43">
        <v>39</v>
      </c>
      <c r="V43">
        <f t="shared" si="20"/>
        <v>1570.3560000000002</v>
      </c>
      <c r="W43">
        <f t="shared" si="21"/>
        <v>1671.8525500000001</v>
      </c>
      <c r="X43">
        <v>39</v>
      </c>
      <c r="Y43">
        <f t="shared" si="22"/>
        <v>337.42835438685063</v>
      </c>
      <c r="Z43">
        <f t="shared" si="23"/>
        <v>536.14347221981427</v>
      </c>
      <c r="AC43">
        <v>39</v>
      </c>
      <c r="AD43">
        <v>1441.70875</v>
      </c>
      <c r="AE43">
        <v>1708.8679999999999</v>
      </c>
      <c r="AG43">
        <v>39</v>
      </c>
      <c r="AK43">
        <v>39</v>
      </c>
      <c r="AL43">
        <v>1807.6532500000001</v>
      </c>
      <c r="AM43">
        <v>2186.7017500000002</v>
      </c>
      <c r="AS43">
        <v>39</v>
      </c>
      <c r="AT43">
        <v>2402.3317500000003</v>
      </c>
      <c r="AU43">
        <v>2009.8770000000002</v>
      </c>
      <c r="AV43">
        <v>39</v>
      </c>
      <c r="AW43">
        <f t="shared" si="16"/>
        <v>1883.8979166666668</v>
      </c>
      <c r="AX43">
        <f t="shared" si="17"/>
        <v>1968.48225</v>
      </c>
      <c r="AY43">
        <v>39</v>
      </c>
      <c r="AZ43">
        <f t="shared" si="18"/>
        <v>484.82891201802568</v>
      </c>
      <c r="BA43">
        <f t="shared" si="19"/>
        <v>241.59142608014375</v>
      </c>
      <c r="BC43">
        <v>39</v>
      </c>
      <c r="BD43">
        <f t="shared" si="24"/>
        <v>1687.9342187500001</v>
      </c>
      <c r="BE43">
        <f t="shared" si="25"/>
        <v>1783.0886875000001</v>
      </c>
      <c r="BF43">
        <v>39</v>
      </c>
      <c r="BG43">
        <f t="shared" si="26"/>
        <v>398.18843808278905</v>
      </c>
      <c r="BH43">
        <f t="shared" si="27"/>
        <v>452.2186317014415</v>
      </c>
    </row>
    <row r="44" spans="2:60" x14ac:dyDescent="0.2">
      <c r="B44">
        <v>40</v>
      </c>
      <c r="C44">
        <v>1171.0065</v>
      </c>
      <c r="D44">
        <v>1200.8305</v>
      </c>
      <c r="F44">
        <v>40</v>
      </c>
      <c r="G44">
        <v>1824.597</v>
      </c>
      <c r="H44">
        <v>1567.671</v>
      </c>
      <c r="J44">
        <v>40</v>
      </c>
      <c r="K44">
        <v>1818.2115000000001</v>
      </c>
      <c r="L44">
        <v>2620.9437499999999</v>
      </c>
      <c r="N44">
        <v>40</v>
      </c>
      <c r="O44">
        <v>1864.8987499999998</v>
      </c>
      <c r="P44">
        <v>1632.6657499999999</v>
      </c>
      <c r="R44">
        <v>40</v>
      </c>
      <c r="S44" s="2">
        <v>1400.846</v>
      </c>
      <c r="T44" s="2">
        <v>1618.616</v>
      </c>
      <c r="U44">
        <v>40</v>
      </c>
      <c r="V44">
        <f t="shared" si="20"/>
        <v>1609.6475500000001</v>
      </c>
      <c r="W44">
        <f t="shared" si="21"/>
        <v>1709.4108000000001</v>
      </c>
      <c r="X44">
        <v>40</v>
      </c>
      <c r="Y44">
        <f t="shared" si="22"/>
        <v>318.16687932830473</v>
      </c>
      <c r="Z44">
        <f t="shared" si="23"/>
        <v>536.08641638363065</v>
      </c>
      <c r="AC44">
        <v>40</v>
      </c>
      <c r="AD44">
        <v>1503.42875</v>
      </c>
      <c r="AE44">
        <v>1720.5597500000001</v>
      </c>
      <c r="AG44">
        <v>40</v>
      </c>
      <c r="AK44">
        <v>40</v>
      </c>
      <c r="AL44">
        <v>1667.2125000000001</v>
      </c>
      <c r="AM44">
        <v>2169.7377499999998</v>
      </c>
      <c r="AS44">
        <v>40</v>
      </c>
      <c r="AT44">
        <v>2409.6842500000002</v>
      </c>
      <c r="AU44">
        <v>2053.80375</v>
      </c>
      <c r="AV44">
        <v>40</v>
      </c>
      <c r="AW44">
        <f t="shared" si="16"/>
        <v>1860.1085000000003</v>
      </c>
      <c r="AX44">
        <f t="shared" si="17"/>
        <v>1981.3670833333333</v>
      </c>
      <c r="AY44">
        <v>40</v>
      </c>
      <c r="AZ44">
        <f t="shared" si="18"/>
        <v>482.94037720205347</v>
      </c>
      <c r="BA44">
        <f t="shared" si="19"/>
        <v>233.18559545849581</v>
      </c>
      <c r="BC44">
        <v>40</v>
      </c>
      <c r="BD44">
        <f t="shared" si="24"/>
        <v>1703.5704062499999</v>
      </c>
      <c r="BE44">
        <f t="shared" si="25"/>
        <v>1811.39440625</v>
      </c>
      <c r="BF44">
        <v>40</v>
      </c>
      <c r="BG44">
        <f t="shared" si="26"/>
        <v>375.88058652518453</v>
      </c>
      <c r="BH44">
        <f t="shared" si="27"/>
        <v>446.73114953695182</v>
      </c>
    </row>
    <row r="45" spans="2:60" x14ac:dyDescent="0.2">
      <c r="B45">
        <v>41</v>
      </c>
      <c r="C45">
        <v>1197.3077499999999</v>
      </c>
      <c r="D45">
        <v>1193.9349999999999</v>
      </c>
      <c r="F45">
        <v>41</v>
      </c>
      <c r="G45">
        <v>1865.12825</v>
      </c>
      <c r="H45">
        <v>1585.46875</v>
      </c>
      <c r="J45">
        <v>41</v>
      </c>
      <c r="K45">
        <v>1807.7104999999999</v>
      </c>
      <c r="L45">
        <v>2663.5075000000002</v>
      </c>
      <c r="N45">
        <v>41</v>
      </c>
      <c r="O45">
        <v>1897.0967500000002</v>
      </c>
      <c r="P45">
        <v>1654.68075</v>
      </c>
      <c r="R45">
        <v>41</v>
      </c>
      <c r="S45" s="2">
        <v>1453.424</v>
      </c>
      <c r="T45" s="2">
        <v>1562.296</v>
      </c>
      <c r="U45">
        <v>41</v>
      </c>
      <c r="V45">
        <f t="shared" si="20"/>
        <v>1633.6178499999999</v>
      </c>
      <c r="W45">
        <f t="shared" si="21"/>
        <v>1743.2416000000001</v>
      </c>
      <c r="X45">
        <v>41</v>
      </c>
      <c r="Y45">
        <f t="shared" si="22"/>
        <v>315.38693867685294</v>
      </c>
      <c r="Z45">
        <f t="shared" si="23"/>
        <v>547.01323202267577</v>
      </c>
      <c r="AC45">
        <v>41</v>
      </c>
      <c r="AD45">
        <v>1549.6245000000001</v>
      </c>
      <c r="AE45">
        <v>1756.9757500000001</v>
      </c>
      <c r="AG45">
        <v>41</v>
      </c>
      <c r="AK45">
        <v>41</v>
      </c>
      <c r="AL45">
        <v>1557.2852500000001</v>
      </c>
      <c r="AM45">
        <v>2097.4692500000001</v>
      </c>
      <c r="AS45">
        <v>41</v>
      </c>
      <c r="AT45">
        <v>2400.47525</v>
      </c>
      <c r="AU45">
        <v>2079.3822500000001</v>
      </c>
      <c r="AV45">
        <v>41</v>
      </c>
      <c r="AW45">
        <f t="shared" si="16"/>
        <v>1835.7950000000001</v>
      </c>
      <c r="AX45">
        <f t="shared" si="17"/>
        <v>1977.9424166666668</v>
      </c>
      <c r="AY45">
        <v>41</v>
      </c>
      <c r="AZ45">
        <f t="shared" si="18"/>
        <v>489.04244225597381</v>
      </c>
      <c r="BA45">
        <f t="shared" si="19"/>
        <v>191.57631827964371</v>
      </c>
      <c r="BC45">
        <v>41</v>
      </c>
      <c r="BD45">
        <f t="shared" si="24"/>
        <v>1709.4342812499999</v>
      </c>
      <c r="BE45">
        <f t="shared" si="25"/>
        <v>1831.2544062500001</v>
      </c>
      <c r="BF45">
        <v>41</v>
      </c>
      <c r="BG45">
        <f t="shared" si="26"/>
        <v>368.94491555044652</v>
      </c>
      <c r="BH45">
        <f t="shared" si="27"/>
        <v>442.97375978440817</v>
      </c>
    </row>
    <row r="46" spans="2:60" x14ac:dyDescent="0.2">
      <c r="B46">
        <v>42</v>
      </c>
      <c r="C46">
        <v>1218.81125</v>
      </c>
      <c r="D46">
        <v>1217.557</v>
      </c>
      <c r="F46">
        <v>42</v>
      </c>
      <c r="G46">
        <v>1909.35025</v>
      </c>
      <c r="H46">
        <v>1587.0092500000001</v>
      </c>
      <c r="J46">
        <v>42</v>
      </c>
      <c r="K46">
        <v>1775.9312500000001</v>
      </c>
      <c r="L46">
        <v>2644.8412499999999</v>
      </c>
      <c r="N46">
        <v>42</v>
      </c>
      <c r="O46">
        <v>1995.6895</v>
      </c>
      <c r="P46">
        <v>1700.5657499999998</v>
      </c>
      <c r="R46">
        <v>42</v>
      </c>
      <c r="S46" s="2">
        <v>1447.3779999999999</v>
      </c>
      <c r="T46" s="2">
        <v>1772.0139999999999</v>
      </c>
      <c r="U46">
        <v>42</v>
      </c>
      <c r="V46">
        <f t="shared" si="20"/>
        <v>1670.6412499999999</v>
      </c>
      <c r="W46">
        <f t="shared" si="21"/>
        <v>1742.4538499999999</v>
      </c>
      <c r="X46">
        <v>42</v>
      </c>
      <c r="Y46">
        <f t="shared" si="22"/>
        <v>325.98236846746187</v>
      </c>
      <c r="Z46">
        <f t="shared" si="23"/>
        <v>535.769122459963</v>
      </c>
      <c r="AC46">
        <v>42</v>
      </c>
      <c r="AD46">
        <v>1609.37375</v>
      </c>
      <c r="AE46">
        <v>1787.73325</v>
      </c>
      <c r="AG46">
        <v>42</v>
      </c>
      <c r="AK46">
        <v>42</v>
      </c>
      <c r="AL46">
        <v>1517.9935</v>
      </c>
      <c r="AM46">
        <v>2081.9820000000004</v>
      </c>
      <c r="AS46">
        <v>42</v>
      </c>
      <c r="AT46">
        <v>2447.4632499999998</v>
      </c>
      <c r="AU46">
        <v>2096.8634999999999</v>
      </c>
      <c r="AV46">
        <v>42</v>
      </c>
      <c r="AW46">
        <f t="shared" si="16"/>
        <v>1858.2768333333333</v>
      </c>
      <c r="AX46">
        <f t="shared" si="17"/>
        <v>1988.8595833333336</v>
      </c>
      <c r="AY46">
        <v>42</v>
      </c>
      <c r="AZ46">
        <f t="shared" si="18"/>
        <v>512.29197017998945</v>
      </c>
      <c r="BA46">
        <f t="shared" si="19"/>
        <v>174.33937085651613</v>
      </c>
      <c r="BC46">
        <v>42</v>
      </c>
      <c r="BD46">
        <f t="shared" si="24"/>
        <v>1741.0045937499999</v>
      </c>
      <c r="BE46">
        <f t="shared" si="25"/>
        <v>1834.8559999999998</v>
      </c>
      <c r="BF46">
        <v>42</v>
      </c>
      <c r="BG46">
        <f t="shared" si="26"/>
        <v>380.96821743655215</v>
      </c>
      <c r="BH46">
        <f t="shared" si="27"/>
        <v>434.71250605576813</v>
      </c>
    </row>
    <row r="47" spans="2:60" x14ac:dyDescent="0.2">
      <c r="B47">
        <v>43</v>
      </c>
      <c r="C47">
        <v>1262.44875</v>
      </c>
      <c r="D47">
        <v>1234.4849999999999</v>
      </c>
      <c r="F47">
        <v>43</v>
      </c>
      <c r="G47">
        <v>1977.01475</v>
      </c>
      <c r="H47">
        <v>1599.4427499999999</v>
      </c>
      <c r="J47">
        <v>43</v>
      </c>
      <c r="K47">
        <v>1784.7910000000002</v>
      </c>
      <c r="L47">
        <v>2665.3937500000002</v>
      </c>
      <c r="N47">
        <v>43</v>
      </c>
      <c r="O47">
        <v>2079.2782499999998</v>
      </c>
      <c r="P47">
        <v>1695.05925</v>
      </c>
      <c r="R47">
        <v>43</v>
      </c>
      <c r="S47" s="2">
        <v>1556.7750000000001</v>
      </c>
      <c r="T47" s="2">
        <v>1772.24</v>
      </c>
      <c r="U47">
        <v>43</v>
      </c>
      <c r="V47">
        <f t="shared" si="20"/>
        <v>1710.1821500000001</v>
      </c>
      <c r="W47">
        <f t="shared" si="21"/>
        <v>1793.2789499999999</v>
      </c>
      <c r="X47">
        <v>43</v>
      </c>
      <c r="Y47">
        <f t="shared" si="22"/>
        <v>347.32163288840553</v>
      </c>
      <c r="Z47">
        <f t="shared" si="23"/>
        <v>529.26994127115199</v>
      </c>
      <c r="AC47">
        <v>43</v>
      </c>
      <c r="AD47">
        <v>1650.33375</v>
      </c>
      <c r="AE47">
        <v>1816.2725</v>
      </c>
      <c r="AG47">
        <v>43</v>
      </c>
      <c r="AK47">
        <v>43</v>
      </c>
      <c r="AL47">
        <v>1465.12725</v>
      </c>
      <c r="AM47">
        <v>2056.7552500000002</v>
      </c>
      <c r="AS47">
        <v>43</v>
      </c>
      <c r="AT47">
        <v>2399.1660000000002</v>
      </c>
      <c r="AU47">
        <v>2140.04475</v>
      </c>
      <c r="AV47">
        <v>43</v>
      </c>
      <c r="AW47">
        <f t="shared" si="16"/>
        <v>1838.2090000000001</v>
      </c>
      <c r="AX47">
        <f t="shared" si="17"/>
        <v>2004.3575000000001</v>
      </c>
      <c r="AY47">
        <v>43</v>
      </c>
      <c r="AZ47">
        <f t="shared" si="18"/>
        <v>494.55022879108253</v>
      </c>
      <c r="BA47">
        <f t="shared" si="19"/>
        <v>168.12572861198998</v>
      </c>
      <c r="BC47">
        <v>43</v>
      </c>
      <c r="BD47">
        <f t="shared" si="24"/>
        <v>1758.1922187499999</v>
      </c>
      <c r="BE47">
        <f t="shared" si="25"/>
        <v>1872.4334062499997</v>
      </c>
      <c r="BF47">
        <v>43</v>
      </c>
      <c r="BG47">
        <f t="shared" si="26"/>
        <v>378.42191374847926</v>
      </c>
      <c r="BH47">
        <f t="shared" si="27"/>
        <v>424.36140989083327</v>
      </c>
    </row>
    <row r="48" spans="2:60" x14ac:dyDescent="0.2">
      <c r="B48">
        <v>44</v>
      </c>
      <c r="C48">
        <v>1283.1579999999999</v>
      </c>
      <c r="D48">
        <v>1231.5677499999999</v>
      </c>
      <c r="F48">
        <v>44</v>
      </c>
      <c r="G48">
        <v>2087.7547500000001</v>
      </c>
      <c r="H48">
        <v>1602.8757499999999</v>
      </c>
      <c r="J48">
        <v>44</v>
      </c>
      <c r="K48">
        <v>1866.326</v>
      </c>
      <c r="L48">
        <v>2683.8032499999999</v>
      </c>
      <c r="N48">
        <v>44</v>
      </c>
      <c r="O48">
        <v>2138.9652500000002</v>
      </c>
      <c r="P48">
        <v>1724.3230000000001</v>
      </c>
      <c r="R48">
        <v>44</v>
      </c>
      <c r="S48" s="2">
        <v>1653.4059999999999</v>
      </c>
      <c r="T48" s="2">
        <v>1873.008</v>
      </c>
      <c r="U48">
        <v>44</v>
      </c>
      <c r="V48">
        <f t="shared" si="20"/>
        <v>1786.5958000000003</v>
      </c>
      <c r="W48">
        <f t="shared" si="21"/>
        <v>1802.9619500000001</v>
      </c>
      <c r="X48">
        <v>44</v>
      </c>
      <c r="Y48">
        <f t="shared" si="22"/>
        <v>363.14083556931467</v>
      </c>
      <c r="Z48">
        <f t="shared" si="23"/>
        <v>536.08188219680392</v>
      </c>
      <c r="AC48">
        <v>44</v>
      </c>
      <c r="AD48">
        <v>1652.7109999999998</v>
      </c>
      <c r="AE48">
        <v>1826.4260000000002</v>
      </c>
      <c r="AG48">
        <v>44</v>
      </c>
      <c r="AK48">
        <v>44</v>
      </c>
      <c r="AL48">
        <v>1455.89275</v>
      </c>
      <c r="AM48">
        <v>2046.6217499999998</v>
      </c>
      <c r="AS48">
        <v>44</v>
      </c>
      <c r="AT48">
        <v>2374.8724999999999</v>
      </c>
      <c r="AU48">
        <v>2134.8900000000003</v>
      </c>
      <c r="AV48">
        <v>44</v>
      </c>
      <c r="AW48">
        <f t="shared" si="16"/>
        <v>1827.8254166666666</v>
      </c>
      <c r="AX48">
        <f t="shared" si="17"/>
        <v>2002.6459166666666</v>
      </c>
      <c r="AY48">
        <v>44</v>
      </c>
      <c r="AZ48">
        <f t="shared" si="18"/>
        <v>483.86954793714432</v>
      </c>
      <c r="BA48">
        <f t="shared" si="19"/>
        <v>158.86445562812608</v>
      </c>
      <c r="BC48">
        <v>44</v>
      </c>
      <c r="BD48">
        <f t="shared" si="24"/>
        <v>1802.0569062500001</v>
      </c>
      <c r="BE48">
        <f t="shared" si="25"/>
        <v>1877.8434375000002</v>
      </c>
      <c r="BF48">
        <v>44</v>
      </c>
      <c r="BG48">
        <f t="shared" si="26"/>
        <v>377.76255242326118</v>
      </c>
      <c r="BH48">
        <f t="shared" si="27"/>
        <v>426.74417402872592</v>
      </c>
    </row>
    <row r="49" spans="2:60" x14ac:dyDescent="0.2">
      <c r="B49">
        <v>45</v>
      </c>
      <c r="C49">
        <v>1335.3919999999998</v>
      </c>
      <c r="D49">
        <v>1276.0944999999999</v>
      </c>
      <c r="F49">
        <v>45</v>
      </c>
      <c r="G49">
        <v>2140.7997500000001</v>
      </c>
      <c r="H49">
        <v>1635.83825</v>
      </c>
      <c r="J49">
        <v>45</v>
      </c>
      <c r="K49">
        <v>1967.2067499999998</v>
      </c>
      <c r="L49">
        <v>2679.1795000000002</v>
      </c>
      <c r="N49">
        <v>45</v>
      </c>
      <c r="O49">
        <v>2113.6109999999999</v>
      </c>
      <c r="P49">
        <v>1767.8987499999998</v>
      </c>
      <c r="R49">
        <v>45</v>
      </c>
      <c r="S49" s="2">
        <v>1677.451</v>
      </c>
      <c r="T49" s="2">
        <v>2013.1579999999999</v>
      </c>
      <c r="U49">
        <v>45</v>
      </c>
      <c r="V49">
        <f t="shared" si="20"/>
        <v>1842.0830999999998</v>
      </c>
      <c r="W49">
        <f t="shared" si="21"/>
        <v>1846.4038</v>
      </c>
      <c r="X49">
        <v>45</v>
      </c>
      <c r="Y49">
        <f t="shared" si="22"/>
        <v>343.12894228648821</v>
      </c>
      <c r="Z49">
        <f t="shared" si="23"/>
        <v>517.19840036414564</v>
      </c>
      <c r="AC49">
        <v>45</v>
      </c>
      <c r="AD49">
        <v>1710.27475</v>
      </c>
      <c r="AE49">
        <v>1817.66525</v>
      </c>
      <c r="AG49">
        <v>45</v>
      </c>
      <c r="AK49">
        <v>45</v>
      </c>
      <c r="AL49">
        <v>1497.4802500000001</v>
      </c>
      <c r="AM49">
        <v>2043.8897499999998</v>
      </c>
      <c r="AS49">
        <v>45</v>
      </c>
      <c r="AT49">
        <v>2383.4345000000003</v>
      </c>
      <c r="AU49">
        <v>2163.3310000000001</v>
      </c>
      <c r="AV49">
        <v>45</v>
      </c>
      <c r="AW49">
        <f t="shared" si="16"/>
        <v>1863.7298333333335</v>
      </c>
      <c r="AX49">
        <f t="shared" si="17"/>
        <v>2008.2953333333335</v>
      </c>
      <c r="AY49">
        <v>45</v>
      </c>
      <c r="AZ49">
        <f t="shared" si="18"/>
        <v>462.48251883060027</v>
      </c>
      <c r="BA49">
        <f t="shared" si="19"/>
        <v>175.56031600035882</v>
      </c>
      <c r="BC49">
        <v>45</v>
      </c>
      <c r="BD49">
        <f t="shared" si="24"/>
        <v>1850.2006249999999</v>
      </c>
      <c r="BE49">
        <f t="shared" si="25"/>
        <v>1907.1131250000001</v>
      </c>
      <c r="BF49">
        <v>45</v>
      </c>
      <c r="BG49">
        <f t="shared" si="26"/>
        <v>358.4906123659058</v>
      </c>
      <c r="BH49">
        <f t="shared" si="27"/>
        <v>410.70692001276825</v>
      </c>
    </row>
    <row r="50" spans="2:60" x14ac:dyDescent="0.2">
      <c r="B50">
        <v>46</v>
      </c>
      <c r="C50">
        <v>1394.3415</v>
      </c>
      <c r="D50">
        <v>1289.0439999999999</v>
      </c>
      <c r="F50">
        <v>46</v>
      </c>
      <c r="G50">
        <v>2177.4474999999998</v>
      </c>
      <c r="H50">
        <v>1692.2449999999999</v>
      </c>
      <c r="J50">
        <v>46</v>
      </c>
      <c r="K50">
        <v>2044.86625</v>
      </c>
      <c r="L50">
        <v>2639.41</v>
      </c>
      <c r="N50">
        <v>46</v>
      </c>
      <c r="O50">
        <v>2096.4515000000001</v>
      </c>
      <c r="P50">
        <v>1800.9610000000002</v>
      </c>
      <c r="R50">
        <v>46</v>
      </c>
      <c r="S50" s="2">
        <v>1791.0519999999999</v>
      </c>
      <c r="T50" s="2">
        <v>1997.529</v>
      </c>
      <c r="U50">
        <v>46</v>
      </c>
      <c r="V50">
        <f t="shared" si="20"/>
        <v>1878.1115500000001</v>
      </c>
      <c r="W50">
        <f t="shared" si="21"/>
        <v>1886.9635999999998</v>
      </c>
      <c r="X50">
        <v>46</v>
      </c>
      <c r="Y50">
        <f t="shared" si="22"/>
        <v>331.42857160472664</v>
      </c>
      <c r="Z50">
        <f t="shared" si="23"/>
        <v>496.2157393516456</v>
      </c>
      <c r="AC50">
        <v>46</v>
      </c>
      <c r="AD50">
        <v>1722.47525</v>
      </c>
      <c r="AE50">
        <v>1847.77675</v>
      </c>
      <c r="AG50">
        <v>46</v>
      </c>
      <c r="AK50">
        <v>46</v>
      </c>
      <c r="AL50">
        <v>1551.5079999999998</v>
      </c>
      <c r="AM50">
        <v>2052.4670000000001</v>
      </c>
      <c r="AS50">
        <v>46</v>
      </c>
      <c r="AT50">
        <v>2400.58725</v>
      </c>
      <c r="AU50">
        <v>2222.98225</v>
      </c>
      <c r="AV50">
        <v>46</v>
      </c>
      <c r="AW50">
        <f t="shared" si="16"/>
        <v>1891.5235</v>
      </c>
      <c r="AX50">
        <f t="shared" si="17"/>
        <v>2041.0753333333334</v>
      </c>
      <c r="AY50">
        <v>46</v>
      </c>
      <c r="AZ50">
        <f t="shared" si="18"/>
        <v>449.07335293489405</v>
      </c>
      <c r="BA50">
        <f t="shared" si="19"/>
        <v>187.86196890175998</v>
      </c>
      <c r="BC50">
        <v>46</v>
      </c>
      <c r="BD50">
        <f t="shared" si="24"/>
        <v>1883.14103125</v>
      </c>
      <c r="BE50">
        <f t="shared" si="25"/>
        <v>1944.7555000000002</v>
      </c>
      <c r="BF50">
        <v>46</v>
      </c>
      <c r="BG50">
        <f t="shared" si="26"/>
        <v>347.03861882493504</v>
      </c>
      <c r="BH50">
        <f t="shared" si="27"/>
        <v>396.41906542889183</v>
      </c>
    </row>
    <row r="51" spans="2:60" x14ac:dyDescent="0.2">
      <c r="B51">
        <v>47</v>
      </c>
      <c r="C51">
        <v>1448.26675</v>
      </c>
      <c r="D51">
        <v>1348.8412499999999</v>
      </c>
      <c r="F51">
        <v>47</v>
      </c>
      <c r="G51">
        <v>2281.2147500000001</v>
      </c>
      <c r="H51">
        <v>1762.7505000000001</v>
      </c>
      <c r="J51">
        <v>47</v>
      </c>
      <c r="K51">
        <v>2122.35275</v>
      </c>
      <c r="L51">
        <v>2652.2264999999998</v>
      </c>
      <c r="N51">
        <v>47</v>
      </c>
      <c r="O51">
        <v>2140.1730000000002</v>
      </c>
      <c r="P51">
        <v>1859.5477500000002</v>
      </c>
      <c r="R51">
        <v>47</v>
      </c>
      <c r="S51" s="2">
        <v>1907.0730000000001</v>
      </c>
      <c r="T51" s="2">
        <v>2101.239</v>
      </c>
      <c r="U51">
        <v>47</v>
      </c>
      <c r="V51">
        <f t="shared" si="20"/>
        <v>1956.61185</v>
      </c>
      <c r="W51">
        <f t="shared" si="21"/>
        <v>1924.1790000000001</v>
      </c>
      <c r="X51">
        <v>47</v>
      </c>
      <c r="Y51">
        <f t="shared" si="22"/>
        <v>336.28729868840441</v>
      </c>
      <c r="Z51">
        <f t="shared" si="23"/>
        <v>473.46680728962383</v>
      </c>
      <c r="AC51">
        <v>47</v>
      </c>
      <c r="AD51">
        <v>1775.155</v>
      </c>
      <c r="AE51">
        <v>1850.3467499999999</v>
      </c>
      <c r="AG51">
        <v>47</v>
      </c>
      <c r="AK51">
        <v>47</v>
      </c>
      <c r="AL51">
        <v>1648.9259999999999</v>
      </c>
      <c r="AM51">
        <v>2090.3580000000002</v>
      </c>
      <c r="AS51">
        <v>47</v>
      </c>
      <c r="AT51">
        <v>2473.5770000000002</v>
      </c>
      <c r="AU51">
        <v>2285.0385000000001</v>
      </c>
      <c r="AV51">
        <v>47</v>
      </c>
      <c r="AW51">
        <f t="shared" si="16"/>
        <v>1965.8860000000002</v>
      </c>
      <c r="AX51">
        <f t="shared" si="17"/>
        <v>2075.24775</v>
      </c>
      <c r="AY51">
        <v>47</v>
      </c>
      <c r="AZ51">
        <f t="shared" si="18"/>
        <v>444.18020410752263</v>
      </c>
      <c r="BA51">
        <f t="shared" si="19"/>
        <v>217.73945237556867</v>
      </c>
      <c r="BC51">
        <v>47</v>
      </c>
      <c r="BD51">
        <f t="shared" si="24"/>
        <v>1960.0896562500002</v>
      </c>
      <c r="BE51">
        <f t="shared" si="25"/>
        <v>1980.8297812500002</v>
      </c>
      <c r="BF51">
        <v>47</v>
      </c>
      <c r="BG51">
        <f t="shared" si="26"/>
        <v>347.87312238859636</v>
      </c>
      <c r="BH51">
        <f t="shared" si="27"/>
        <v>384.39098811562536</v>
      </c>
    </row>
    <row r="52" spans="2:60" x14ac:dyDescent="0.2">
      <c r="B52">
        <v>48</v>
      </c>
      <c r="C52">
        <v>1557.65</v>
      </c>
      <c r="D52">
        <v>1402.11625</v>
      </c>
      <c r="F52">
        <v>48</v>
      </c>
      <c r="G52">
        <v>2441.9360000000001</v>
      </c>
      <c r="H52">
        <v>1860.8767499999999</v>
      </c>
      <c r="J52">
        <v>48</v>
      </c>
      <c r="K52">
        <v>2244.5790000000002</v>
      </c>
      <c r="L52">
        <v>2705.9077499999999</v>
      </c>
      <c r="N52">
        <v>48</v>
      </c>
      <c r="O52">
        <v>2186.1134999999999</v>
      </c>
      <c r="P52">
        <v>1893.89975</v>
      </c>
      <c r="R52">
        <v>48</v>
      </c>
      <c r="S52" s="2">
        <v>1924.058</v>
      </c>
      <c r="T52" s="2">
        <v>2278.0459999999998</v>
      </c>
      <c r="U52">
        <v>48</v>
      </c>
      <c r="V52">
        <f t="shared" si="20"/>
        <v>2067.4703</v>
      </c>
      <c r="W52">
        <f t="shared" si="21"/>
        <v>1992.8078999999998</v>
      </c>
      <c r="X52">
        <v>48</v>
      </c>
      <c r="Y52">
        <f t="shared" si="22"/>
        <v>343.26094051675904</v>
      </c>
      <c r="Z52">
        <f t="shared" si="23"/>
        <v>473.38514324324331</v>
      </c>
      <c r="AC52">
        <v>48</v>
      </c>
      <c r="AD52">
        <v>1840.8969999999999</v>
      </c>
      <c r="AE52">
        <v>1897.0240000000001</v>
      </c>
      <c r="AG52">
        <v>48</v>
      </c>
      <c r="AK52">
        <v>48</v>
      </c>
      <c r="AL52">
        <v>1867.2512499999998</v>
      </c>
      <c r="AM52">
        <v>2167.7805000000003</v>
      </c>
      <c r="AS52">
        <v>48</v>
      </c>
      <c r="AT52">
        <v>2606.9624999999996</v>
      </c>
      <c r="AU52">
        <v>2329.3932500000001</v>
      </c>
      <c r="AV52">
        <v>48</v>
      </c>
      <c r="AW52">
        <f t="shared" si="16"/>
        <v>2105.0369166666665</v>
      </c>
      <c r="AX52">
        <f t="shared" si="17"/>
        <v>2131.3992499999999</v>
      </c>
      <c r="AY52">
        <v>48</v>
      </c>
      <c r="AZ52">
        <f t="shared" si="18"/>
        <v>434.87998922305417</v>
      </c>
      <c r="BA52">
        <f t="shared" si="19"/>
        <v>218.46850711272438</v>
      </c>
      <c r="BC52">
        <v>48</v>
      </c>
      <c r="BD52">
        <f t="shared" si="24"/>
        <v>2081.5577812500001</v>
      </c>
      <c r="BE52">
        <f t="shared" si="25"/>
        <v>2044.7796562499998</v>
      </c>
      <c r="BF52">
        <v>48</v>
      </c>
      <c r="BG52">
        <f t="shared" si="26"/>
        <v>348.91660858611942</v>
      </c>
      <c r="BH52">
        <f t="shared" si="27"/>
        <v>383.19057770190261</v>
      </c>
    </row>
    <row r="53" spans="2:60" x14ac:dyDescent="0.2">
      <c r="B53">
        <v>49</v>
      </c>
      <c r="C53">
        <v>1734.43325</v>
      </c>
      <c r="D53">
        <v>1557.98</v>
      </c>
      <c r="F53">
        <v>49</v>
      </c>
      <c r="G53">
        <v>2698.9214999999999</v>
      </c>
      <c r="H53">
        <v>2098.3535000000002</v>
      </c>
      <c r="J53">
        <v>49</v>
      </c>
      <c r="K53">
        <v>2489.1692499999999</v>
      </c>
      <c r="L53">
        <v>2907.68075</v>
      </c>
      <c r="N53">
        <v>49</v>
      </c>
      <c r="O53">
        <v>2247.8477499999999</v>
      </c>
      <c r="P53">
        <v>1999.1782499999999</v>
      </c>
      <c r="R53">
        <v>49</v>
      </c>
      <c r="S53" s="2">
        <v>2120.5940000000001</v>
      </c>
      <c r="T53" s="2">
        <v>2381.0500000000002</v>
      </c>
      <c r="U53">
        <v>49</v>
      </c>
      <c r="V53">
        <f t="shared" si="20"/>
        <v>2218.8859499999999</v>
      </c>
      <c r="W53">
        <f t="shared" si="21"/>
        <v>2168.2477000000003</v>
      </c>
      <c r="X53">
        <v>49</v>
      </c>
      <c r="Y53">
        <f t="shared" si="22"/>
        <v>395.58308735979438</v>
      </c>
      <c r="Z53">
        <f t="shared" si="23"/>
        <v>491.09908518938909</v>
      </c>
      <c r="AC53">
        <v>49</v>
      </c>
      <c r="AD53">
        <v>1997.3955000000001</v>
      </c>
      <c r="AE53">
        <v>1997.3587500000001</v>
      </c>
      <c r="AG53">
        <v>49</v>
      </c>
      <c r="AK53">
        <v>49</v>
      </c>
      <c r="AL53">
        <v>2044.16</v>
      </c>
      <c r="AM53">
        <v>2350.5207499999997</v>
      </c>
      <c r="AS53">
        <v>49</v>
      </c>
      <c r="AT53">
        <v>2687.60475</v>
      </c>
      <c r="AU53">
        <v>2520.5707499999999</v>
      </c>
      <c r="AV53">
        <v>49</v>
      </c>
      <c r="AW53">
        <f t="shared" si="16"/>
        <v>2243.0534166666671</v>
      </c>
      <c r="AX53">
        <f t="shared" si="17"/>
        <v>2289.4834166666665</v>
      </c>
      <c r="AY53">
        <v>49</v>
      </c>
      <c r="AZ53">
        <f t="shared" si="18"/>
        <v>385.70214621051053</v>
      </c>
      <c r="BA53">
        <f t="shared" si="19"/>
        <v>266.89298657202153</v>
      </c>
      <c r="BC53">
        <v>49</v>
      </c>
      <c r="BD53">
        <f t="shared" si="24"/>
        <v>2227.94875</v>
      </c>
      <c r="BE53">
        <f t="shared" si="25"/>
        <v>2213.7110937500001</v>
      </c>
      <c r="BF53">
        <v>49</v>
      </c>
      <c r="BG53">
        <f t="shared" si="26"/>
        <v>363.43034934746635</v>
      </c>
      <c r="BH53">
        <f t="shared" si="27"/>
        <v>402.62281428421443</v>
      </c>
    </row>
    <row r="54" spans="2:60" x14ac:dyDescent="0.2">
      <c r="B54">
        <v>50</v>
      </c>
      <c r="C54">
        <v>1999.5349999999999</v>
      </c>
      <c r="D54">
        <v>1819.16275</v>
      </c>
      <c r="F54">
        <v>50</v>
      </c>
      <c r="G54">
        <v>3303.5302499999998</v>
      </c>
      <c r="H54">
        <v>2537.86625</v>
      </c>
      <c r="J54">
        <v>50</v>
      </c>
      <c r="K54">
        <v>2801.0697500000001</v>
      </c>
      <c r="L54">
        <v>3178.8602499999997</v>
      </c>
      <c r="N54">
        <v>50</v>
      </c>
      <c r="O54">
        <v>2435.2292500000003</v>
      </c>
      <c r="P54">
        <v>2119.6195000000002</v>
      </c>
      <c r="R54">
        <v>50</v>
      </c>
      <c r="S54" s="2">
        <v>2875.3739999999998</v>
      </c>
      <c r="T54" s="2">
        <v>2854.11</v>
      </c>
      <c r="U54">
        <v>50</v>
      </c>
      <c r="V54">
        <f t="shared" si="20"/>
        <v>2531.9916499999999</v>
      </c>
      <c r="W54">
        <f t="shared" si="21"/>
        <v>2407.3117499999998</v>
      </c>
      <c r="X54">
        <v>50</v>
      </c>
      <c r="Y54">
        <f t="shared" si="22"/>
        <v>531.45929002089952</v>
      </c>
      <c r="Z54">
        <f t="shared" si="23"/>
        <v>510.32032140279824</v>
      </c>
      <c r="AC54">
        <v>50</v>
      </c>
      <c r="AD54">
        <v>2161.0387499999997</v>
      </c>
      <c r="AE54">
        <v>2143.799</v>
      </c>
      <c r="AG54">
        <v>50</v>
      </c>
      <c r="AK54">
        <v>50</v>
      </c>
      <c r="AL54">
        <v>2213.20075</v>
      </c>
      <c r="AM54">
        <v>2632.5687499999999</v>
      </c>
      <c r="AS54">
        <v>50</v>
      </c>
      <c r="AT54">
        <v>2846.9979999999996</v>
      </c>
      <c r="AU54">
        <v>2668.5672500000001</v>
      </c>
      <c r="AV54">
        <v>50</v>
      </c>
      <c r="AW54">
        <f t="shared" si="16"/>
        <v>2407.0791666666664</v>
      </c>
      <c r="AX54">
        <f t="shared" si="17"/>
        <v>2481.645</v>
      </c>
      <c r="AY54">
        <v>50</v>
      </c>
      <c r="AZ54">
        <f t="shared" si="18"/>
        <v>381.87256186065656</v>
      </c>
      <c r="BA54">
        <f t="shared" si="19"/>
        <v>293.13633822431927</v>
      </c>
      <c r="BC54">
        <v>50</v>
      </c>
      <c r="BD54">
        <f t="shared" si="24"/>
        <v>2485.1494687499999</v>
      </c>
      <c r="BE54">
        <f t="shared" si="25"/>
        <v>2435.1867187499997</v>
      </c>
      <c r="BF54">
        <v>50</v>
      </c>
      <c r="BG54">
        <f t="shared" si="26"/>
        <v>455.24013768646762</v>
      </c>
      <c r="BH54">
        <f t="shared" si="27"/>
        <v>418.14647680071175</v>
      </c>
    </row>
    <row r="55" spans="2:60" x14ac:dyDescent="0.2">
      <c r="B55" s="1">
        <v>51</v>
      </c>
      <c r="C55">
        <v>2481.2759999999998</v>
      </c>
      <c r="D55">
        <v>2127.6792500000001</v>
      </c>
      <c r="E55" s="1"/>
      <c r="F55" s="1">
        <v>51</v>
      </c>
      <c r="G55" s="1">
        <v>3983.2492499999998</v>
      </c>
      <c r="H55" s="1">
        <v>3093.3015</v>
      </c>
      <c r="I55" s="1"/>
      <c r="J55" s="1">
        <v>51</v>
      </c>
      <c r="K55">
        <v>3265.355</v>
      </c>
      <c r="L55">
        <v>3621.8119999999999</v>
      </c>
      <c r="M55" s="1"/>
      <c r="N55" s="1">
        <v>51</v>
      </c>
      <c r="O55" s="1">
        <v>2723.6877499999996</v>
      </c>
      <c r="P55" s="1">
        <v>2391.9414999999999</v>
      </c>
      <c r="Q55" s="1"/>
      <c r="R55" s="1">
        <v>51</v>
      </c>
      <c r="S55" s="2">
        <v>3881.6840000000002</v>
      </c>
      <c r="T55" s="2">
        <v>3594.895</v>
      </c>
      <c r="U55" s="1">
        <v>51</v>
      </c>
      <c r="V55">
        <f t="shared" si="20"/>
        <v>3065.7883999999999</v>
      </c>
      <c r="W55">
        <f t="shared" si="21"/>
        <v>2817.7688500000004</v>
      </c>
      <c r="X55" s="1">
        <v>51</v>
      </c>
      <c r="Y55">
        <f t="shared" si="22"/>
        <v>586.623065377128</v>
      </c>
      <c r="Z55">
        <f t="shared" si="23"/>
        <v>587.6386848007528</v>
      </c>
      <c r="AA55" s="1"/>
      <c r="AB55" s="1"/>
      <c r="AC55" s="1">
        <v>51</v>
      </c>
      <c r="AD55">
        <v>2310.5862500000003</v>
      </c>
      <c r="AE55">
        <v>2318.7145</v>
      </c>
      <c r="AF55" s="1"/>
      <c r="AG55" s="1">
        <v>51</v>
      </c>
      <c r="AJ55" s="1"/>
      <c r="AK55" s="1">
        <v>51</v>
      </c>
      <c r="AL55">
        <v>2368.0844999999999</v>
      </c>
      <c r="AM55">
        <v>2932.6625000000004</v>
      </c>
      <c r="AN55" s="1"/>
      <c r="AO55" s="1"/>
      <c r="AP55" s="1"/>
      <c r="AQ55" s="1"/>
      <c r="AR55" s="1"/>
      <c r="AS55" s="1">
        <v>51</v>
      </c>
      <c r="AT55">
        <v>3185.1922500000001</v>
      </c>
      <c r="AU55">
        <v>2981.2185000000004</v>
      </c>
      <c r="AV55" s="1">
        <v>51</v>
      </c>
      <c r="AW55">
        <f t="shared" si="16"/>
        <v>2621.2876666666666</v>
      </c>
      <c r="AX55">
        <f t="shared" si="17"/>
        <v>2744.1985000000004</v>
      </c>
      <c r="AY55" s="1">
        <v>51</v>
      </c>
      <c r="AZ55">
        <f t="shared" si="18"/>
        <v>489.20118204734825</v>
      </c>
      <c r="BA55">
        <f t="shared" si="19"/>
        <v>369.2788878016176</v>
      </c>
      <c r="BC55" s="1">
        <v>51</v>
      </c>
      <c r="BD55">
        <f t="shared" si="24"/>
        <v>2899.100625</v>
      </c>
      <c r="BE55">
        <f t="shared" si="25"/>
        <v>2790.1799687500002</v>
      </c>
      <c r="BF55" s="1">
        <v>51</v>
      </c>
      <c r="BG55">
        <f t="shared" si="26"/>
        <v>563.86501265676134</v>
      </c>
      <c r="BH55">
        <f t="shared" si="27"/>
        <v>487.58285855516692</v>
      </c>
    </row>
    <row r="56" spans="2:60" x14ac:dyDescent="0.2">
      <c r="B56" s="1">
        <v>52</v>
      </c>
      <c r="C56">
        <v>3027.7907500000001</v>
      </c>
      <c r="D56">
        <v>2496.1857499999996</v>
      </c>
      <c r="E56" s="1"/>
      <c r="F56" s="1">
        <v>52</v>
      </c>
      <c r="G56" s="1">
        <v>4163.6044999999995</v>
      </c>
      <c r="H56" s="1">
        <v>3470.3827499999998</v>
      </c>
      <c r="I56" s="1"/>
      <c r="J56" s="1">
        <v>52</v>
      </c>
      <c r="K56">
        <v>3679.096</v>
      </c>
      <c r="L56">
        <v>3988.2759999999998</v>
      </c>
      <c r="M56" s="1"/>
      <c r="N56" s="1">
        <v>52</v>
      </c>
      <c r="O56" s="1">
        <v>3094.6914999999999</v>
      </c>
      <c r="P56" s="1">
        <v>2691.6402499999999</v>
      </c>
      <c r="Q56" s="1"/>
      <c r="R56" s="1">
        <v>52</v>
      </c>
      <c r="S56" s="2">
        <v>4940.0609999999997</v>
      </c>
      <c r="T56" s="2">
        <v>4623.8069999999998</v>
      </c>
      <c r="U56" s="1">
        <v>52</v>
      </c>
      <c r="V56">
        <f t="shared" si="20"/>
        <v>3569.3733500000003</v>
      </c>
      <c r="W56">
        <f t="shared" si="21"/>
        <v>3248.2759500000002</v>
      </c>
      <c r="X56" s="1">
        <v>52</v>
      </c>
      <c r="Y56">
        <f t="shared" si="22"/>
        <v>495.30854853286775</v>
      </c>
      <c r="Z56">
        <f t="shared" si="23"/>
        <v>630.9832093407224</v>
      </c>
      <c r="AA56" s="1"/>
      <c r="AB56" s="1"/>
      <c r="AC56" s="1">
        <v>52</v>
      </c>
      <c r="AD56">
        <v>2482.9382500000002</v>
      </c>
      <c r="AE56">
        <v>2512.8410000000003</v>
      </c>
      <c r="AF56" s="1"/>
      <c r="AG56" s="1">
        <v>52</v>
      </c>
      <c r="AJ56" s="1"/>
      <c r="AK56" s="1">
        <v>52</v>
      </c>
      <c r="AL56">
        <v>2464.0335</v>
      </c>
      <c r="AM56">
        <v>3178.2782500000003</v>
      </c>
      <c r="AN56" s="1"/>
      <c r="AO56" s="1"/>
      <c r="AP56" s="1"/>
      <c r="AQ56" s="1"/>
      <c r="AR56" s="1"/>
      <c r="AS56" s="1">
        <v>52</v>
      </c>
      <c r="AT56">
        <v>3651.3827499999998</v>
      </c>
      <c r="AU56">
        <v>3468.7889999999998</v>
      </c>
      <c r="AV56" s="1">
        <v>52</v>
      </c>
      <c r="AW56">
        <f t="shared" si="16"/>
        <v>2866.1181666666671</v>
      </c>
      <c r="AX56">
        <f t="shared" si="17"/>
        <v>3053.3027500000003</v>
      </c>
      <c r="AY56" s="1">
        <v>52</v>
      </c>
      <c r="AZ56">
        <f t="shared" si="18"/>
        <v>680.12476559186746</v>
      </c>
      <c r="BA56">
        <f t="shared" si="19"/>
        <v>490.07479161469649</v>
      </c>
      <c r="BC56" s="1">
        <v>52</v>
      </c>
      <c r="BD56">
        <f t="shared" si="24"/>
        <v>3305.6526562500003</v>
      </c>
      <c r="BE56">
        <f t="shared" si="25"/>
        <v>3175.1610000000001</v>
      </c>
      <c r="BF56" s="1">
        <v>52</v>
      </c>
      <c r="BG56">
        <f t="shared" si="26"/>
        <v>636.25874686117629</v>
      </c>
      <c r="BH56">
        <f t="shared" si="27"/>
        <v>553.45449206116052</v>
      </c>
    </row>
    <row r="57" spans="2:60" x14ac:dyDescent="0.2">
      <c r="B57" s="1">
        <v>53</v>
      </c>
      <c r="C57">
        <v>3181.8769999999995</v>
      </c>
      <c r="D57">
        <v>2679.8959999999997</v>
      </c>
      <c r="E57" s="1"/>
      <c r="F57" s="1">
        <v>53</v>
      </c>
      <c r="G57" s="1">
        <v>3841.5632499999997</v>
      </c>
      <c r="H57" s="1">
        <v>3399.0260000000003</v>
      </c>
      <c r="I57" s="1"/>
      <c r="J57" s="1">
        <v>53</v>
      </c>
      <c r="K57">
        <v>3739.56475</v>
      </c>
      <c r="L57">
        <v>4023.4737500000001</v>
      </c>
      <c r="M57" s="1"/>
      <c r="N57" s="1">
        <v>53</v>
      </c>
      <c r="O57" s="1">
        <v>3559.1757500000003</v>
      </c>
      <c r="P57" s="1">
        <v>3047.2652499999999</v>
      </c>
      <c r="Q57" s="1"/>
      <c r="R57" s="1">
        <v>53</v>
      </c>
      <c r="S57" s="2">
        <v>4481.6130000000003</v>
      </c>
      <c r="T57" s="2">
        <v>4520.0990000000002</v>
      </c>
      <c r="U57" s="1">
        <v>53</v>
      </c>
      <c r="V57">
        <f t="shared" si="20"/>
        <v>3852.4483500000001</v>
      </c>
      <c r="W57">
        <f t="shared" si="21"/>
        <v>3554.6936000000001</v>
      </c>
      <c r="X57" s="1">
        <v>53</v>
      </c>
      <c r="Y57">
        <f t="shared" si="22"/>
        <v>657.92044016403509</v>
      </c>
      <c r="Z57">
        <f t="shared" si="23"/>
        <v>776.16767907019039</v>
      </c>
      <c r="AA57" s="1"/>
      <c r="AB57" s="1"/>
      <c r="AC57" s="1">
        <v>53</v>
      </c>
      <c r="AD57">
        <v>2751.9447499999997</v>
      </c>
      <c r="AE57">
        <v>2788.3022499999997</v>
      </c>
      <c r="AF57" s="1"/>
      <c r="AG57" s="1">
        <v>53</v>
      </c>
      <c r="AJ57" s="1"/>
      <c r="AK57" s="1">
        <v>53</v>
      </c>
      <c r="AL57">
        <v>2551.4274999999998</v>
      </c>
      <c r="AM57">
        <v>3188.0509999999999</v>
      </c>
      <c r="AN57" s="1"/>
      <c r="AO57" s="1"/>
      <c r="AP57" s="1"/>
      <c r="AQ57" s="1"/>
      <c r="AR57" s="1"/>
      <c r="AS57" s="1">
        <v>53</v>
      </c>
      <c r="AT57">
        <v>4133.9359999999997</v>
      </c>
      <c r="AU57">
        <v>4056.7330000000002</v>
      </c>
      <c r="AV57" s="1">
        <v>53</v>
      </c>
      <c r="AW57">
        <f t="shared" si="16"/>
        <v>3145.7694166666661</v>
      </c>
      <c r="AX57">
        <f t="shared" si="17"/>
        <v>3344.3620833333334</v>
      </c>
      <c r="AY57" s="1">
        <v>53</v>
      </c>
      <c r="AZ57">
        <f t="shared" si="18"/>
        <v>861.6302508613536</v>
      </c>
      <c r="BA57">
        <f t="shared" si="19"/>
        <v>648.50135540800466</v>
      </c>
      <c r="BC57" s="1">
        <v>53</v>
      </c>
      <c r="BD57">
        <f t="shared" si="24"/>
        <v>3587.4437500000004</v>
      </c>
      <c r="BE57">
        <f t="shared" si="25"/>
        <v>3475.8192812500001</v>
      </c>
      <c r="BF57" s="1">
        <v>53</v>
      </c>
      <c r="BG57">
        <f t="shared" si="26"/>
        <v>770.21485323655486</v>
      </c>
      <c r="BH57">
        <f t="shared" si="27"/>
        <v>690.11405429087802</v>
      </c>
    </row>
    <row r="58" spans="2:60" x14ac:dyDescent="0.2">
      <c r="B58">
        <v>54</v>
      </c>
      <c r="C58">
        <v>2702.5120000000002</v>
      </c>
      <c r="D58">
        <v>2518.5832500000001</v>
      </c>
      <c r="F58">
        <v>54</v>
      </c>
      <c r="G58">
        <v>3314.27675</v>
      </c>
      <c r="H58">
        <v>3098.4040000000005</v>
      </c>
      <c r="J58">
        <v>54</v>
      </c>
      <c r="K58">
        <v>3417.4549999999999</v>
      </c>
      <c r="L58">
        <v>3797.9654999999993</v>
      </c>
      <c r="N58">
        <v>54</v>
      </c>
      <c r="O58">
        <v>3885.2489999999998</v>
      </c>
      <c r="P58">
        <v>3303.1059999999998</v>
      </c>
      <c r="R58">
        <v>54</v>
      </c>
      <c r="S58" s="2">
        <v>3394.3510000000001</v>
      </c>
      <c r="T58" s="2">
        <v>3797.5140000000001</v>
      </c>
      <c r="U58">
        <v>54</v>
      </c>
      <c r="V58">
        <f t="shared" si="20"/>
        <v>3560.2211499999999</v>
      </c>
      <c r="W58">
        <f t="shared" si="21"/>
        <v>3447.6315499999996</v>
      </c>
      <c r="X58">
        <v>54</v>
      </c>
      <c r="Y58">
        <f t="shared" si="22"/>
        <v>665.42126731736118</v>
      </c>
      <c r="Z58">
        <f t="shared" si="23"/>
        <v>754.80106118215224</v>
      </c>
      <c r="AC58">
        <v>54</v>
      </c>
      <c r="AD58">
        <v>3030.5625</v>
      </c>
      <c r="AE58">
        <v>3098.5227500000001</v>
      </c>
      <c r="AG58">
        <v>54</v>
      </c>
      <c r="AK58">
        <v>54</v>
      </c>
      <c r="AL58">
        <v>2436.8552500000001</v>
      </c>
      <c r="AM58">
        <v>2987.239</v>
      </c>
      <c r="AS58">
        <v>54</v>
      </c>
      <c r="AT58">
        <v>4243.1295</v>
      </c>
      <c r="AU58">
        <v>4326.6467499999999</v>
      </c>
      <c r="AV58">
        <v>54</v>
      </c>
      <c r="AW58">
        <f t="shared" si="16"/>
        <v>3236.8490833333331</v>
      </c>
      <c r="AX58">
        <f t="shared" si="17"/>
        <v>3470.8028333333332</v>
      </c>
      <c r="AY58">
        <v>54</v>
      </c>
      <c r="AZ58">
        <f t="shared" si="18"/>
        <v>920.63688955025691</v>
      </c>
      <c r="BA58">
        <f t="shared" si="19"/>
        <v>743.26820564653769</v>
      </c>
      <c r="BC58">
        <v>54</v>
      </c>
      <c r="BD58">
        <f t="shared" si="24"/>
        <v>3438.9566249999998</v>
      </c>
      <c r="BE58">
        <f t="shared" si="25"/>
        <v>3456.32078125</v>
      </c>
      <c r="BF58">
        <v>54</v>
      </c>
      <c r="BG58">
        <f t="shared" si="26"/>
        <v>723.32113171591254</v>
      </c>
      <c r="BH58">
        <f t="shared" si="27"/>
        <v>695.37251292208816</v>
      </c>
    </row>
    <row r="59" spans="2:60" x14ac:dyDescent="0.2">
      <c r="B59">
        <v>55</v>
      </c>
      <c r="C59">
        <v>2172.8867500000001</v>
      </c>
      <c r="D59">
        <v>2143.4732499999996</v>
      </c>
      <c r="F59">
        <v>55</v>
      </c>
      <c r="G59">
        <v>2816.7452499999999</v>
      </c>
      <c r="H59">
        <v>2728.0320000000002</v>
      </c>
      <c r="J59">
        <v>55</v>
      </c>
      <c r="K59">
        <v>3035.51575</v>
      </c>
      <c r="L59">
        <v>3498.3692500000002</v>
      </c>
      <c r="N59">
        <v>55</v>
      </c>
      <c r="O59">
        <v>3980.2330000000002</v>
      </c>
      <c r="P59">
        <v>3383.0075000000006</v>
      </c>
      <c r="R59">
        <v>55</v>
      </c>
      <c r="S59" s="2">
        <v>2898.7759999999998</v>
      </c>
      <c r="T59" s="2">
        <v>3040.8670000000002</v>
      </c>
      <c r="U59">
        <v>55</v>
      </c>
      <c r="V59">
        <f t="shared" si="20"/>
        <v>3079.9463500000002</v>
      </c>
      <c r="W59">
        <f t="shared" si="21"/>
        <v>3110.0792000000001</v>
      </c>
      <c r="X59">
        <v>55</v>
      </c>
      <c r="Y59">
        <f t="shared" si="22"/>
        <v>671.44849975995157</v>
      </c>
      <c r="Z59">
        <f t="shared" si="23"/>
        <v>666.72947094833228</v>
      </c>
      <c r="AC59">
        <v>55</v>
      </c>
      <c r="AD59">
        <v>3053.64275</v>
      </c>
      <c r="AE59">
        <v>3271.55825</v>
      </c>
      <c r="AG59">
        <v>55</v>
      </c>
      <c r="AK59">
        <v>55</v>
      </c>
      <c r="AL59">
        <v>2247.6552499999998</v>
      </c>
      <c r="AM59">
        <v>2773.9617500000004</v>
      </c>
      <c r="AS59">
        <v>55</v>
      </c>
      <c r="AT59">
        <v>4017.6482500000002</v>
      </c>
      <c r="AU59">
        <v>4129.6177499999994</v>
      </c>
      <c r="AV59">
        <v>55</v>
      </c>
      <c r="AW59">
        <f t="shared" si="16"/>
        <v>3106.3154166666668</v>
      </c>
      <c r="AX59">
        <f t="shared" si="17"/>
        <v>3391.7125833333334</v>
      </c>
      <c r="AY59">
        <v>55</v>
      </c>
      <c r="AZ59">
        <f t="shared" si="18"/>
        <v>886.17132224676664</v>
      </c>
      <c r="BA59">
        <f t="shared" si="19"/>
        <v>685.76861655232096</v>
      </c>
      <c r="BC59">
        <v>55</v>
      </c>
      <c r="BD59">
        <f t="shared" si="24"/>
        <v>3089.83475</v>
      </c>
      <c r="BE59">
        <f t="shared" si="25"/>
        <v>3215.6917187500003</v>
      </c>
      <c r="BF59">
        <v>55</v>
      </c>
      <c r="BG59">
        <f t="shared" si="26"/>
        <v>694.39339565025887</v>
      </c>
      <c r="BH59">
        <f t="shared" si="27"/>
        <v>640.02120450474229</v>
      </c>
    </row>
    <row r="60" spans="2:60" x14ac:dyDescent="0.2">
      <c r="B60">
        <v>56</v>
      </c>
      <c r="C60">
        <v>1863.2719999999999</v>
      </c>
      <c r="D60">
        <v>1830.95875</v>
      </c>
      <c r="F60">
        <v>56</v>
      </c>
      <c r="G60">
        <v>2420.5630000000001</v>
      </c>
      <c r="H60">
        <v>2397.6837500000001</v>
      </c>
      <c r="J60">
        <v>56</v>
      </c>
      <c r="K60">
        <v>2627.6727499999997</v>
      </c>
      <c r="L60">
        <v>3121.3812499999999</v>
      </c>
      <c r="N60">
        <v>56</v>
      </c>
      <c r="O60">
        <v>3717.5002500000001</v>
      </c>
      <c r="P60">
        <v>3243.3955000000001</v>
      </c>
      <c r="R60">
        <v>56</v>
      </c>
      <c r="S60" s="2">
        <v>2536.9360000000001</v>
      </c>
      <c r="T60" s="2">
        <v>2760.7510000000002</v>
      </c>
      <c r="U60">
        <v>56</v>
      </c>
      <c r="V60">
        <f t="shared" si="20"/>
        <v>2705.5567999999998</v>
      </c>
      <c r="W60">
        <f t="shared" si="21"/>
        <v>2726.85725</v>
      </c>
      <c r="X60">
        <v>56</v>
      </c>
      <c r="Y60">
        <f t="shared" si="22"/>
        <v>681.55966005193318</v>
      </c>
      <c r="Z60">
        <f t="shared" si="23"/>
        <v>598.34195674142427</v>
      </c>
      <c r="AC60">
        <v>56</v>
      </c>
      <c r="AD60">
        <v>2907.2110000000002</v>
      </c>
      <c r="AE60">
        <v>3220.66975</v>
      </c>
      <c r="AG60">
        <v>56</v>
      </c>
      <c r="AK60">
        <v>56</v>
      </c>
      <c r="AL60">
        <v>2066.7287499999998</v>
      </c>
      <c r="AM60">
        <v>2634.3062500000001</v>
      </c>
      <c r="AS60">
        <v>56</v>
      </c>
      <c r="AT60">
        <v>3470.0562500000001</v>
      </c>
      <c r="AU60">
        <v>3561.1922500000001</v>
      </c>
      <c r="AV60">
        <v>56</v>
      </c>
      <c r="AW60">
        <f t="shared" si="16"/>
        <v>2814.6653333333329</v>
      </c>
      <c r="AX60">
        <f t="shared" si="17"/>
        <v>3138.7227500000004</v>
      </c>
      <c r="AY60">
        <v>56</v>
      </c>
      <c r="AZ60">
        <f t="shared" si="18"/>
        <v>706.22626924955603</v>
      </c>
      <c r="BA60">
        <f t="shared" si="19"/>
        <v>468.84528082913272</v>
      </c>
      <c r="BC60">
        <v>56</v>
      </c>
      <c r="BD60">
        <f t="shared" si="24"/>
        <v>2746.4724999999999</v>
      </c>
      <c r="BE60">
        <f t="shared" si="25"/>
        <v>2881.3068125000004</v>
      </c>
      <c r="BF60">
        <v>56</v>
      </c>
      <c r="BG60">
        <f t="shared" si="26"/>
        <v>641.19605066104441</v>
      </c>
      <c r="BH60">
        <f t="shared" si="27"/>
        <v>559.30395709045831</v>
      </c>
    </row>
    <row r="61" spans="2:60" x14ac:dyDescent="0.2">
      <c r="B61">
        <v>57</v>
      </c>
      <c r="C61">
        <v>1691.99575</v>
      </c>
      <c r="D61">
        <v>1662.8150000000001</v>
      </c>
      <c r="F61">
        <v>57</v>
      </c>
      <c r="G61">
        <v>2130.14525</v>
      </c>
      <c r="H61">
        <v>2171.8357500000002</v>
      </c>
      <c r="J61">
        <v>57</v>
      </c>
      <c r="K61">
        <v>2312.8422500000001</v>
      </c>
      <c r="L61">
        <v>2826.8160000000003</v>
      </c>
      <c r="N61">
        <v>57</v>
      </c>
      <c r="O61">
        <v>3262.5309999999999</v>
      </c>
      <c r="P61">
        <v>2909.0385000000001</v>
      </c>
      <c r="R61">
        <v>57</v>
      </c>
      <c r="S61" s="2">
        <v>2189.174</v>
      </c>
      <c r="T61" s="2">
        <v>2657.335</v>
      </c>
      <c r="U61">
        <v>57</v>
      </c>
      <c r="V61">
        <f t="shared" si="20"/>
        <v>2386.89005</v>
      </c>
      <c r="W61">
        <f t="shared" si="21"/>
        <v>2466.2512500000003</v>
      </c>
      <c r="X61">
        <v>57</v>
      </c>
      <c r="Y61">
        <f t="shared" si="22"/>
        <v>579.55584666464097</v>
      </c>
      <c r="Z61">
        <f t="shared" si="23"/>
        <v>535.02053346331934</v>
      </c>
      <c r="AC61">
        <v>57</v>
      </c>
      <c r="AD61">
        <v>2738.4347500000003</v>
      </c>
      <c r="AE61">
        <v>3073.95075</v>
      </c>
      <c r="AG61">
        <v>57</v>
      </c>
      <c r="AK61">
        <v>57</v>
      </c>
      <c r="AL61">
        <v>1905.1305000000002</v>
      </c>
      <c r="AM61">
        <v>2509.8142499999999</v>
      </c>
      <c r="AS61">
        <v>57</v>
      </c>
      <c r="AT61">
        <v>2870.2719999999999</v>
      </c>
      <c r="AU61">
        <v>3055.87725</v>
      </c>
      <c r="AV61">
        <v>57</v>
      </c>
      <c r="AW61">
        <f t="shared" si="16"/>
        <v>2504.6124166666668</v>
      </c>
      <c r="AX61">
        <f t="shared" si="17"/>
        <v>2879.8807499999998</v>
      </c>
      <c r="AY61">
        <v>57</v>
      </c>
      <c r="AZ61">
        <f t="shared" si="18"/>
        <v>523.33468395439513</v>
      </c>
      <c r="BA61">
        <f t="shared" si="19"/>
        <v>320.61436909042305</v>
      </c>
      <c r="BC61">
        <v>57</v>
      </c>
      <c r="BD61">
        <f t="shared" si="24"/>
        <v>2431.0359375000003</v>
      </c>
      <c r="BE61">
        <f t="shared" si="25"/>
        <v>2621.3623125000004</v>
      </c>
      <c r="BF61">
        <v>57</v>
      </c>
      <c r="BG61">
        <f t="shared" si="26"/>
        <v>523.35225671318119</v>
      </c>
      <c r="BH61">
        <f t="shared" si="27"/>
        <v>488.63769639620114</v>
      </c>
    </row>
    <row r="62" spans="2:60" x14ac:dyDescent="0.2">
      <c r="B62">
        <v>58</v>
      </c>
      <c r="C62">
        <v>1616.13625</v>
      </c>
      <c r="D62">
        <v>1590.72425</v>
      </c>
      <c r="F62">
        <v>58</v>
      </c>
      <c r="G62">
        <v>1950.923</v>
      </c>
      <c r="H62">
        <v>1972.46975</v>
      </c>
      <c r="J62">
        <v>58</v>
      </c>
      <c r="K62">
        <v>2104.0657499999998</v>
      </c>
      <c r="L62">
        <v>2650.5662499999999</v>
      </c>
      <c r="N62">
        <v>58</v>
      </c>
      <c r="O62">
        <v>2792.9832499999998</v>
      </c>
      <c r="P62">
        <v>2582.4695000000002</v>
      </c>
      <c r="R62">
        <v>58</v>
      </c>
      <c r="S62" s="2">
        <v>2241.8760000000002</v>
      </c>
      <c r="T62" s="2">
        <v>2562.415</v>
      </c>
      <c r="U62">
        <v>58</v>
      </c>
      <c r="V62">
        <f t="shared" si="20"/>
        <v>2130.6564499999999</v>
      </c>
      <c r="W62">
        <f t="shared" si="21"/>
        <v>2290.7129499999996</v>
      </c>
      <c r="X62">
        <v>58</v>
      </c>
      <c r="Y62">
        <f t="shared" si="22"/>
        <v>430.07072332340653</v>
      </c>
      <c r="Z62">
        <f t="shared" si="23"/>
        <v>484.84299623922993</v>
      </c>
      <c r="AC62">
        <v>58</v>
      </c>
      <c r="AD62">
        <v>2509.3670000000002</v>
      </c>
      <c r="AE62">
        <v>2791.7579999999998</v>
      </c>
      <c r="AG62">
        <v>58</v>
      </c>
      <c r="AK62">
        <v>58</v>
      </c>
      <c r="AL62">
        <v>1747.1804999999999</v>
      </c>
      <c r="AM62">
        <v>2388.8587500000003</v>
      </c>
      <c r="AS62">
        <v>58</v>
      </c>
      <c r="AT62">
        <v>2516.1839999999997</v>
      </c>
      <c r="AU62">
        <v>2745.2279999999996</v>
      </c>
      <c r="AV62">
        <v>58</v>
      </c>
      <c r="AW62">
        <f t="shared" si="16"/>
        <v>2257.5771666666665</v>
      </c>
      <c r="AX62">
        <f t="shared" si="17"/>
        <v>2641.9482499999999</v>
      </c>
      <c r="AY62">
        <v>58</v>
      </c>
      <c r="AZ62">
        <f t="shared" si="18"/>
        <v>442.02962104431839</v>
      </c>
      <c r="BA62">
        <f t="shared" si="19"/>
        <v>220.41320623476116</v>
      </c>
      <c r="BC62">
        <v>58</v>
      </c>
      <c r="BD62">
        <f t="shared" si="24"/>
        <v>2178.2517187500002</v>
      </c>
      <c r="BE62">
        <f t="shared" si="25"/>
        <v>2422.4261874999997</v>
      </c>
      <c r="BF62">
        <v>58</v>
      </c>
      <c r="BG62">
        <f t="shared" si="26"/>
        <v>407.22542162073535</v>
      </c>
      <c r="BH62">
        <f t="shared" si="27"/>
        <v>425.73744078627419</v>
      </c>
    </row>
    <row r="63" spans="2:60" x14ac:dyDescent="0.2">
      <c r="B63">
        <v>59</v>
      </c>
      <c r="C63">
        <v>1612.7507500000002</v>
      </c>
      <c r="D63">
        <v>1554.587</v>
      </c>
      <c r="F63">
        <v>59</v>
      </c>
      <c r="G63">
        <v>1799.8732499999999</v>
      </c>
      <c r="H63">
        <v>1867.2182499999999</v>
      </c>
      <c r="J63">
        <v>59</v>
      </c>
      <c r="K63">
        <v>2014.3714999999997</v>
      </c>
      <c r="L63">
        <v>2549.3139999999999</v>
      </c>
      <c r="N63">
        <v>59</v>
      </c>
      <c r="O63">
        <v>2556.444</v>
      </c>
      <c r="P63">
        <v>2416.2610000000004</v>
      </c>
      <c r="R63">
        <v>59</v>
      </c>
      <c r="S63" s="2">
        <v>2226.989</v>
      </c>
      <c r="T63" s="2">
        <v>2627.067</v>
      </c>
      <c r="U63">
        <v>59</v>
      </c>
      <c r="V63">
        <f t="shared" si="20"/>
        <v>2045.0630999999998</v>
      </c>
      <c r="W63">
        <f t="shared" si="21"/>
        <v>2189.9590499999999</v>
      </c>
      <c r="X63">
        <v>59</v>
      </c>
      <c r="Y63">
        <f t="shared" si="22"/>
        <v>370.20256188583107</v>
      </c>
      <c r="Z63">
        <f t="shared" si="23"/>
        <v>454.67880235930033</v>
      </c>
      <c r="AC63">
        <v>59</v>
      </c>
      <c r="AD63">
        <v>2410.6559999999999</v>
      </c>
      <c r="AE63">
        <v>2665.8937500000002</v>
      </c>
      <c r="AG63">
        <v>59</v>
      </c>
      <c r="AK63">
        <v>59</v>
      </c>
      <c r="AL63">
        <v>1620.9625000000001</v>
      </c>
      <c r="AM63">
        <v>2293.5965000000001</v>
      </c>
      <c r="AS63">
        <v>59</v>
      </c>
      <c r="AT63">
        <v>2347.7637500000001</v>
      </c>
      <c r="AU63">
        <v>2617.8380000000002</v>
      </c>
      <c r="AV63">
        <v>59</v>
      </c>
      <c r="AW63">
        <f t="shared" si="16"/>
        <v>2126.4607500000002</v>
      </c>
      <c r="AX63">
        <f t="shared" si="17"/>
        <v>2525.7760833333336</v>
      </c>
      <c r="AY63">
        <v>59</v>
      </c>
      <c r="AZ63">
        <f t="shared" si="18"/>
        <v>438.9022890602314</v>
      </c>
      <c r="BA63">
        <f t="shared" si="19"/>
        <v>202.5039702441556</v>
      </c>
      <c r="BC63">
        <v>59</v>
      </c>
      <c r="BD63">
        <f t="shared" si="24"/>
        <v>2075.5872187499999</v>
      </c>
      <c r="BE63">
        <f t="shared" si="25"/>
        <v>2315.8904374999997</v>
      </c>
      <c r="BF63">
        <v>59</v>
      </c>
      <c r="BG63">
        <f t="shared" si="26"/>
        <v>367.59705106558636</v>
      </c>
      <c r="BH63">
        <f t="shared" si="27"/>
        <v>400.07079622734182</v>
      </c>
    </row>
    <row r="64" spans="2:60" x14ac:dyDescent="0.2">
      <c r="B64">
        <v>60</v>
      </c>
      <c r="C64">
        <v>1652.03125</v>
      </c>
      <c r="D64">
        <v>1598.4879999999998</v>
      </c>
      <c r="F64">
        <v>60</v>
      </c>
      <c r="G64">
        <v>1759.62</v>
      </c>
      <c r="H64">
        <v>1806.9344999999998</v>
      </c>
      <c r="J64">
        <v>60</v>
      </c>
      <c r="K64">
        <v>1994.53125</v>
      </c>
      <c r="L64">
        <v>2528.9169999999999</v>
      </c>
      <c r="N64">
        <v>60</v>
      </c>
      <c r="O64">
        <v>2476.3852500000003</v>
      </c>
      <c r="P64">
        <v>2330.8314999999998</v>
      </c>
      <c r="R64">
        <v>60</v>
      </c>
      <c r="S64" s="2">
        <v>2270.1689999999999</v>
      </c>
      <c r="T64" s="2">
        <v>2515.7190000000001</v>
      </c>
      <c r="U64">
        <v>60</v>
      </c>
      <c r="V64">
        <f t="shared" si="20"/>
        <v>2021.9113499999999</v>
      </c>
      <c r="W64">
        <f t="shared" si="21"/>
        <v>2178.4476000000004</v>
      </c>
      <c r="X64">
        <v>60</v>
      </c>
      <c r="Y64">
        <f t="shared" si="22"/>
        <v>337.25401363348504</v>
      </c>
      <c r="Z64">
        <f t="shared" si="23"/>
        <v>453.23397392397959</v>
      </c>
      <c r="AC64">
        <v>60</v>
      </c>
      <c r="AD64">
        <v>2458.8244999999997</v>
      </c>
      <c r="AE64">
        <v>2710.2890000000002</v>
      </c>
      <c r="AG64">
        <v>60</v>
      </c>
      <c r="AK64">
        <v>60</v>
      </c>
      <c r="AL64">
        <v>1586.5592499999998</v>
      </c>
      <c r="AM64">
        <v>2176.6255000000001</v>
      </c>
      <c r="AS64">
        <v>60</v>
      </c>
      <c r="AT64">
        <v>2430.6325000000002</v>
      </c>
      <c r="AU64">
        <v>2595.212</v>
      </c>
      <c r="AV64">
        <v>60</v>
      </c>
      <c r="AW64">
        <f t="shared" si="16"/>
        <v>2158.6720833333334</v>
      </c>
      <c r="AX64">
        <f t="shared" si="17"/>
        <v>2494.0421666666666</v>
      </c>
      <c r="AY64">
        <v>60</v>
      </c>
      <c r="AZ64">
        <f t="shared" si="18"/>
        <v>495.66472313905984</v>
      </c>
      <c r="BA64">
        <f t="shared" si="19"/>
        <v>280.84815148151381</v>
      </c>
      <c r="BC64">
        <v>60</v>
      </c>
      <c r="BD64">
        <f t="shared" si="24"/>
        <v>2073.196625</v>
      </c>
      <c r="BE64">
        <f t="shared" si="25"/>
        <v>2296.7955625000004</v>
      </c>
      <c r="BF64">
        <v>60</v>
      </c>
      <c r="BG64">
        <f t="shared" si="26"/>
        <v>374.43236533406304</v>
      </c>
      <c r="BH64">
        <f t="shared" si="27"/>
        <v>408.16407390064478</v>
      </c>
    </row>
    <row r="65" spans="2:60" x14ac:dyDescent="0.2">
      <c r="B65">
        <v>61</v>
      </c>
      <c r="C65">
        <v>1803.6857500000001</v>
      </c>
      <c r="D65">
        <v>1669.2864999999999</v>
      </c>
      <c r="F65">
        <v>61</v>
      </c>
      <c r="G65">
        <v>1769.3955000000001</v>
      </c>
      <c r="H65">
        <v>1810.6017499999998</v>
      </c>
      <c r="J65">
        <v>61</v>
      </c>
      <c r="K65" s="1">
        <v>2080.1677500000001</v>
      </c>
      <c r="L65" s="1">
        <v>2621.2775000000001</v>
      </c>
      <c r="N65">
        <v>61</v>
      </c>
      <c r="O65">
        <v>2595.5990000000002</v>
      </c>
      <c r="P65">
        <v>2445.9589999999998</v>
      </c>
      <c r="R65">
        <v>61</v>
      </c>
      <c r="S65" s="2">
        <v>2306.4459999999999</v>
      </c>
      <c r="T65" s="2">
        <v>2557.4499999999998</v>
      </c>
      <c r="U65">
        <v>61</v>
      </c>
      <c r="V65">
        <f t="shared" si="20"/>
        <v>2103.8033999999998</v>
      </c>
      <c r="W65">
        <f t="shared" si="21"/>
        <v>2212.5687499999999</v>
      </c>
      <c r="X65">
        <v>61</v>
      </c>
      <c r="Y65">
        <f t="shared" si="22"/>
        <v>343.51066810856651</v>
      </c>
      <c r="Z65">
        <f t="shared" si="23"/>
        <v>438.79009715658759</v>
      </c>
      <c r="AC65">
        <v>61</v>
      </c>
      <c r="AD65">
        <v>2699.6480000000001</v>
      </c>
      <c r="AE65">
        <v>2897.0207500000001</v>
      </c>
      <c r="AG65">
        <v>61</v>
      </c>
      <c r="AH65" s="1"/>
      <c r="AI65" s="1"/>
      <c r="AK65">
        <v>61</v>
      </c>
      <c r="AL65" s="1">
        <v>1627.9482500000001</v>
      </c>
      <c r="AM65" s="1">
        <v>2080.8672499999998</v>
      </c>
      <c r="AS65">
        <v>61</v>
      </c>
      <c r="AT65">
        <v>2768.0070000000001</v>
      </c>
      <c r="AU65">
        <v>2866.8652499999998</v>
      </c>
      <c r="AV65">
        <v>61</v>
      </c>
      <c r="AW65">
        <f t="shared" si="16"/>
        <v>2365.2010833333334</v>
      </c>
      <c r="AX65">
        <f t="shared" si="17"/>
        <v>2614.9177500000001</v>
      </c>
      <c r="AY65">
        <v>61</v>
      </c>
      <c r="AZ65">
        <f t="shared" si="18"/>
        <v>639.3938875323812</v>
      </c>
      <c r="BA65">
        <f t="shared" si="19"/>
        <v>462.74700534714509</v>
      </c>
      <c r="BC65">
        <v>61</v>
      </c>
      <c r="BD65">
        <f t="shared" si="24"/>
        <v>2201.82753125</v>
      </c>
      <c r="BE65">
        <f t="shared" si="25"/>
        <v>2363.4496249999997</v>
      </c>
      <c r="BF65">
        <v>61</v>
      </c>
      <c r="BG65">
        <f t="shared" si="26"/>
        <v>450.04187223328427</v>
      </c>
      <c r="BH65">
        <f t="shared" si="27"/>
        <v>463.21090926629267</v>
      </c>
    </row>
    <row r="66" spans="2:60" x14ac:dyDescent="0.2">
      <c r="B66">
        <v>62</v>
      </c>
      <c r="C66">
        <v>2024.3035</v>
      </c>
      <c r="D66">
        <v>1819.2725</v>
      </c>
      <c r="F66">
        <v>62</v>
      </c>
      <c r="G66">
        <v>1851.6682500000002</v>
      </c>
      <c r="H66">
        <v>1865.77</v>
      </c>
      <c r="J66">
        <v>62</v>
      </c>
      <c r="K66" s="1">
        <v>2307.7927500000001</v>
      </c>
      <c r="L66" s="1">
        <v>2801.8932500000001</v>
      </c>
      <c r="N66">
        <v>62</v>
      </c>
      <c r="O66">
        <v>2968.817</v>
      </c>
      <c r="P66">
        <v>2735.1664999999998</v>
      </c>
      <c r="R66">
        <v>62</v>
      </c>
      <c r="S66" s="2">
        <v>2448.8910000000001</v>
      </c>
      <c r="T66" s="2">
        <v>2552.4580000000001</v>
      </c>
      <c r="U66">
        <v>62</v>
      </c>
      <c r="V66">
        <f t="shared" si="20"/>
        <v>2291.8054999999999</v>
      </c>
      <c r="W66">
        <f t="shared" si="21"/>
        <v>2355.9104500000003</v>
      </c>
      <c r="X66">
        <v>62</v>
      </c>
      <c r="Y66">
        <f t="shared" si="22"/>
        <v>425.46816166918563</v>
      </c>
      <c r="Z66">
        <f t="shared" si="23"/>
        <v>477.38138570697549</v>
      </c>
      <c r="AC66">
        <v>62</v>
      </c>
      <c r="AD66">
        <v>3060.1605</v>
      </c>
      <c r="AE66">
        <v>3302.357</v>
      </c>
      <c r="AG66">
        <v>62</v>
      </c>
      <c r="AH66" s="1"/>
      <c r="AI66" s="1"/>
      <c r="AK66">
        <v>62</v>
      </c>
      <c r="AL66" s="1">
        <v>1685.30825</v>
      </c>
      <c r="AM66" s="1">
        <v>2086.1655000000001</v>
      </c>
      <c r="AS66">
        <v>62</v>
      </c>
      <c r="AT66" s="1">
        <v>3286.4177499999996</v>
      </c>
      <c r="AU66" s="1">
        <v>3320.5690000000004</v>
      </c>
      <c r="AV66">
        <v>62</v>
      </c>
      <c r="AW66">
        <f t="shared" si="16"/>
        <v>2677.2954999999997</v>
      </c>
      <c r="AX66">
        <f t="shared" si="17"/>
        <v>2903.0305000000003</v>
      </c>
      <c r="AY66">
        <v>62</v>
      </c>
      <c r="AZ66">
        <f t="shared" si="18"/>
        <v>866.50280664075945</v>
      </c>
      <c r="BA66">
        <f t="shared" si="19"/>
        <v>707.4844453447364</v>
      </c>
      <c r="BC66">
        <v>62</v>
      </c>
      <c r="BD66">
        <f t="shared" si="24"/>
        <v>2436.3642500000001</v>
      </c>
      <c r="BE66">
        <f t="shared" si="25"/>
        <v>2561.0804687499999</v>
      </c>
      <c r="BF66">
        <v>62</v>
      </c>
      <c r="BG66">
        <f t="shared" si="26"/>
        <v>598.13718169672995</v>
      </c>
      <c r="BH66">
        <f t="shared" si="27"/>
        <v>594.48700395173296</v>
      </c>
    </row>
    <row r="67" spans="2:60" x14ac:dyDescent="0.2">
      <c r="B67">
        <v>63</v>
      </c>
      <c r="C67">
        <v>2329.0205000000001</v>
      </c>
      <c r="D67">
        <v>2078.0360000000001</v>
      </c>
      <c r="F67">
        <v>63</v>
      </c>
      <c r="G67">
        <v>1986.1554999999998</v>
      </c>
      <c r="H67">
        <v>1930.7194999999997</v>
      </c>
      <c r="J67">
        <v>63</v>
      </c>
      <c r="K67" s="1">
        <v>2643.52025</v>
      </c>
      <c r="L67" s="1">
        <v>3131.6325000000002</v>
      </c>
      <c r="N67">
        <v>63</v>
      </c>
      <c r="O67">
        <v>3358.5924999999997</v>
      </c>
      <c r="P67">
        <v>3027.1912500000003</v>
      </c>
      <c r="R67">
        <v>63</v>
      </c>
      <c r="S67" s="2">
        <v>2547.9580000000001</v>
      </c>
      <c r="T67" s="2">
        <v>2788.7489999999998</v>
      </c>
      <c r="U67">
        <v>63</v>
      </c>
      <c r="V67">
        <f t="shared" si="20"/>
        <v>2553.2359499999998</v>
      </c>
      <c r="W67">
        <f t="shared" si="21"/>
        <v>2544.0074500000001</v>
      </c>
      <c r="X67">
        <v>63</v>
      </c>
      <c r="Y67">
        <f t="shared" si="22"/>
        <v>509.77718192260238</v>
      </c>
      <c r="Z67">
        <f t="shared" si="23"/>
        <v>541.31615013676344</v>
      </c>
      <c r="AC67">
        <v>63</v>
      </c>
      <c r="AD67">
        <v>3447.998</v>
      </c>
      <c r="AE67">
        <v>3635.2735000000002</v>
      </c>
      <c r="AG67">
        <v>63</v>
      </c>
      <c r="AH67" s="1"/>
      <c r="AI67" s="1"/>
      <c r="AK67">
        <v>63</v>
      </c>
      <c r="AL67" s="1">
        <v>1839.0682500000003</v>
      </c>
      <c r="AM67" s="1">
        <v>2160.777</v>
      </c>
      <c r="AS67">
        <v>63</v>
      </c>
      <c r="AT67" s="1">
        <v>3781.15</v>
      </c>
      <c r="AU67" s="1">
        <v>3697.8849999999998</v>
      </c>
      <c r="AV67">
        <v>63</v>
      </c>
      <c r="AW67">
        <f t="shared" si="16"/>
        <v>3022.73875</v>
      </c>
      <c r="AX67">
        <f t="shared" si="17"/>
        <v>3164.6451666666667</v>
      </c>
      <c r="AY67">
        <v>63</v>
      </c>
      <c r="AZ67">
        <f t="shared" si="18"/>
        <v>1038.5347626361331</v>
      </c>
      <c r="BA67">
        <f t="shared" si="19"/>
        <v>869.93880360522155</v>
      </c>
      <c r="BC67">
        <v>63</v>
      </c>
      <c r="BD67">
        <f t="shared" si="24"/>
        <v>2729.2995000000001</v>
      </c>
      <c r="BE67">
        <f t="shared" si="25"/>
        <v>2776.7465937499996</v>
      </c>
      <c r="BF67">
        <v>63</v>
      </c>
      <c r="BG67">
        <f t="shared" si="26"/>
        <v>718.12371156247627</v>
      </c>
      <c r="BH67">
        <f t="shared" si="27"/>
        <v>697.74260454815601</v>
      </c>
    </row>
    <row r="68" spans="2:60" x14ac:dyDescent="0.2">
      <c r="B68">
        <v>64</v>
      </c>
      <c r="C68">
        <v>2640.8915000000002</v>
      </c>
      <c r="D68">
        <v>2372.4829999999997</v>
      </c>
      <c r="F68">
        <v>64</v>
      </c>
      <c r="G68">
        <v>2276.4327499999999</v>
      </c>
      <c r="H68">
        <v>2137.2537499999999</v>
      </c>
      <c r="J68">
        <v>64</v>
      </c>
      <c r="K68">
        <v>3092.8072499999998</v>
      </c>
      <c r="L68">
        <v>3529.0637500000003</v>
      </c>
      <c r="N68">
        <v>64</v>
      </c>
      <c r="O68">
        <v>3661.7885000000001</v>
      </c>
      <c r="P68">
        <v>3255.34575</v>
      </c>
      <c r="R68">
        <v>64</v>
      </c>
      <c r="S68" s="2">
        <v>2688.9679999999998</v>
      </c>
      <c r="T68" s="2">
        <v>3035.9270000000001</v>
      </c>
      <c r="U68">
        <v>64</v>
      </c>
      <c r="V68">
        <f t="shared" si="20"/>
        <v>2843.9756000000002</v>
      </c>
      <c r="W68">
        <f t="shared" si="21"/>
        <v>2816.5790499999998</v>
      </c>
      <c r="X68">
        <v>64</v>
      </c>
      <c r="Y68">
        <f t="shared" si="22"/>
        <v>543.53233280477991</v>
      </c>
      <c r="Z68">
        <f t="shared" si="23"/>
        <v>583.01572476470858</v>
      </c>
      <c r="AC68">
        <v>64</v>
      </c>
      <c r="AD68">
        <v>3543.2692500000003</v>
      </c>
      <c r="AE68">
        <v>3819.4530000000004</v>
      </c>
      <c r="AG68">
        <v>64</v>
      </c>
      <c r="AK68">
        <v>64</v>
      </c>
      <c r="AL68">
        <v>2070.0735</v>
      </c>
      <c r="AM68">
        <v>2388.2332500000002</v>
      </c>
      <c r="AS68">
        <v>64</v>
      </c>
      <c r="AT68" s="1">
        <v>3810.2502500000001</v>
      </c>
      <c r="AU68" s="1">
        <v>3718.49775</v>
      </c>
      <c r="AV68">
        <v>64</v>
      </c>
      <c r="AW68">
        <f t="shared" si="16"/>
        <v>3141.1976666666669</v>
      </c>
      <c r="AX68">
        <f t="shared" si="17"/>
        <v>3308.7280000000005</v>
      </c>
      <c r="AY68">
        <v>64</v>
      </c>
      <c r="AZ68">
        <f t="shared" si="18"/>
        <v>937.17658362939699</v>
      </c>
      <c r="BA68">
        <f t="shared" si="19"/>
        <v>798.76838270478208</v>
      </c>
      <c r="BC68">
        <v>64</v>
      </c>
      <c r="BD68">
        <f t="shared" si="24"/>
        <v>2955.4338750000002</v>
      </c>
      <c r="BE68">
        <f t="shared" si="25"/>
        <v>3001.1349062499999</v>
      </c>
      <c r="BF68">
        <v>64</v>
      </c>
      <c r="BG68">
        <f t="shared" si="26"/>
        <v>665.89883178800153</v>
      </c>
      <c r="BH68">
        <f t="shared" si="27"/>
        <v>664.38328589734294</v>
      </c>
    </row>
    <row r="69" spans="2:60" x14ac:dyDescent="0.2">
      <c r="B69">
        <v>65</v>
      </c>
      <c r="C69" s="1">
        <v>2635.1457500000001</v>
      </c>
      <c r="D69" s="1">
        <v>2503.7384999999999</v>
      </c>
      <c r="F69">
        <v>65</v>
      </c>
      <c r="G69">
        <v>2691.11625</v>
      </c>
      <c r="H69">
        <v>2457.7887500000002</v>
      </c>
      <c r="J69">
        <v>65</v>
      </c>
      <c r="K69">
        <v>3584.0262499999999</v>
      </c>
      <c r="L69">
        <v>3874.7302499999996</v>
      </c>
      <c r="N69">
        <v>65</v>
      </c>
      <c r="O69">
        <v>3895.7205000000004</v>
      </c>
      <c r="P69">
        <v>3446.1374999999998</v>
      </c>
      <c r="R69">
        <v>65</v>
      </c>
      <c r="S69" s="2">
        <v>2802.3519999999999</v>
      </c>
      <c r="T69" s="2">
        <v>3043.1260000000002</v>
      </c>
      <c r="U69">
        <v>65</v>
      </c>
      <c r="V69">
        <f t="shared" si="20"/>
        <v>3098.9953500000001</v>
      </c>
      <c r="W69">
        <f t="shared" si="21"/>
        <v>3063.6644000000001</v>
      </c>
      <c r="X69">
        <v>65</v>
      </c>
      <c r="Y69">
        <f t="shared" si="22"/>
        <v>595.74956525001244</v>
      </c>
      <c r="Z69">
        <f t="shared" si="23"/>
        <v>609.40240510116132</v>
      </c>
      <c r="AC69">
        <v>65</v>
      </c>
      <c r="AD69">
        <v>3275.4784999999997</v>
      </c>
      <c r="AE69">
        <v>3545.8195000000005</v>
      </c>
      <c r="AG69">
        <v>65</v>
      </c>
      <c r="AK69">
        <v>65</v>
      </c>
      <c r="AL69">
        <v>2316.348</v>
      </c>
      <c r="AM69">
        <v>2698.7467500000002</v>
      </c>
      <c r="AS69">
        <v>65</v>
      </c>
      <c r="AT69">
        <v>3499.9832500000002</v>
      </c>
      <c r="AU69">
        <v>3472.4987500000002</v>
      </c>
      <c r="AV69">
        <v>65</v>
      </c>
      <c r="AW69">
        <f t="shared" ref="AW69:AW110" si="28">AVERAGE(AD69,AH69,AL69,AP69,AT69)</f>
        <v>3030.6032500000001</v>
      </c>
      <c r="AX69">
        <f t="shared" ref="AX69:AX110" si="29">AVERAGE(AE69,AI69,AM69,AQ69,AU69)</f>
        <v>3239.021666666667</v>
      </c>
      <c r="AY69">
        <v>65</v>
      </c>
      <c r="AZ69">
        <f t="shared" ref="AZ69:AZ110" si="30">STDEV(AD69,AH69,AL69,AP69,AT69)</f>
        <v>628.66606183852559</v>
      </c>
      <c r="BA69">
        <f t="shared" ref="BA69:BA110" si="31">STDEV(AE69,AI69,AM69,AQ69,AU69)</f>
        <v>469.32581676221952</v>
      </c>
      <c r="BC69">
        <v>65</v>
      </c>
      <c r="BD69">
        <f t="shared" si="24"/>
        <v>3073.3483125000007</v>
      </c>
      <c r="BE69">
        <f t="shared" si="25"/>
        <v>3129.4233750000003</v>
      </c>
      <c r="BF69">
        <v>65</v>
      </c>
      <c r="BG69">
        <f t="shared" si="26"/>
        <v>563.01262182812297</v>
      </c>
      <c r="BH69">
        <f t="shared" si="27"/>
        <v>532.33651823223761</v>
      </c>
    </row>
    <row r="70" spans="2:60" x14ac:dyDescent="0.2">
      <c r="B70" s="1">
        <v>66</v>
      </c>
      <c r="C70" s="1">
        <v>2376.9605000000001</v>
      </c>
      <c r="D70" s="1">
        <v>2319.0967499999997</v>
      </c>
      <c r="E70" s="1"/>
      <c r="F70" s="1">
        <v>66</v>
      </c>
      <c r="G70" s="1">
        <v>3333.5877500000001</v>
      </c>
      <c r="H70" s="1">
        <v>2904.0377500000004</v>
      </c>
      <c r="I70" s="1"/>
      <c r="J70" s="1">
        <v>66</v>
      </c>
      <c r="K70">
        <v>3766.3870000000002</v>
      </c>
      <c r="L70">
        <v>3935.8587499999999</v>
      </c>
      <c r="M70" s="1"/>
      <c r="N70" s="1">
        <v>66</v>
      </c>
      <c r="O70" s="1">
        <v>3905.45325</v>
      </c>
      <c r="P70" s="1">
        <v>3467.6482500000002</v>
      </c>
      <c r="Q70" s="1"/>
      <c r="R70" s="1">
        <v>66</v>
      </c>
      <c r="S70" s="2">
        <v>3175.694</v>
      </c>
      <c r="T70" s="2">
        <v>3250.4490000000001</v>
      </c>
      <c r="U70" s="1">
        <v>66</v>
      </c>
      <c r="V70">
        <f t="shared" si="20"/>
        <v>3236.9481000000001</v>
      </c>
      <c r="W70">
        <f t="shared" si="21"/>
        <v>3133.9535000000001</v>
      </c>
      <c r="X70" s="1">
        <v>66</v>
      </c>
      <c r="Y70">
        <f t="shared" si="22"/>
        <v>645.17368759327667</v>
      </c>
      <c r="Z70">
        <f t="shared" si="23"/>
        <v>608.17485685245117</v>
      </c>
      <c r="AA70" s="1"/>
      <c r="AB70" s="1"/>
      <c r="AC70" s="1">
        <v>66</v>
      </c>
      <c r="AD70" s="1">
        <v>2896.0129999999999</v>
      </c>
      <c r="AE70" s="1">
        <v>3160.2745000000004</v>
      </c>
      <c r="AF70" s="1"/>
      <c r="AG70" s="1">
        <v>66</v>
      </c>
      <c r="AJ70" s="1"/>
      <c r="AK70" s="1">
        <v>66</v>
      </c>
      <c r="AL70">
        <v>2493.4302499999999</v>
      </c>
      <c r="AM70">
        <v>2867.5250000000005</v>
      </c>
      <c r="AN70" s="1"/>
      <c r="AO70" s="1"/>
      <c r="AP70" s="1"/>
      <c r="AQ70" s="1"/>
      <c r="AR70" s="1"/>
      <c r="AS70" s="1">
        <v>66</v>
      </c>
      <c r="AT70">
        <v>3168.4100000000003</v>
      </c>
      <c r="AU70">
        <v>3116.2465000000002</v>
      </c>
      <c r="AV70" s="1">
        <v>66</v>
      </c>
      <c r="AW70">
        <f t="shared" si="28"/>
        <v>2852.6177499999999</v>
      </c>
      <c r="AX70">
        <f t="shared" si="29"/>
        <v>3048.0153333333342</v>
      </c>
      <c r="AY70" s="1">
        <v>66</v>
      </c>
      <c r="AZ70">
        <f t="shared" si="30"/>
        <v>339.57587741098109</v>
      </c>
      <c r="BA70">
        <f t="shared" si="31"/>
        <v>157.85178654701156</v>
      </c>
      <c r="BC70" s="1">
        <v>66</v>
      </c>
      <c r="BD70">
        <f t="shared" si="24"/>
        <v>3092.82421875</v>
      </c>
      <c r="BE70">
        <f t="shared" si="25"/>
        <v>3101.7266875000005</v>
      </c>
      <c r="BF70" s="1">
        <v>66</v>
      </c>
      <c r="BG70">
        <f t="shared" si="26"/>
        <v>557.10678770008553</v>
      </c>
      <c r="BH70">
        <f t="shared" si="27"/>
        <v>469.52689942429646</v>
      </c>
    </row>
    <row r="71" spans="2:60" x14ac:dyDescent="0.2">
      <c r="B71" s="1">
        <v>67</v>
      </c>
      <c r="C71" s="1">
        <v>2064.4657500000003</v>
      </c>
      <c r="D71" s="1">
        <v>2081.9632499999998</v>
      </c>
      <c r="E71" s="1"/>
      <c r="F71" s="1">
        <v>67</v>
      </c>
      <c r="G71" s="1">
        <v>3621.2440000000001</v>
      </c>
      <c r="H71" s="1">
        <v>3184.7012500000001</v>
      </c>
      <c r="I71" s="1"/>
      <c r="J71" s="1">
        <v>67</v>
      </c>
      <c r="K71">
        <v>3387.9810000000002</v>
      </c>
      <c r="L71">
        <v>3705.9459999999999</v>
      </c>
      <c r="M71" s="1"/>
      <c r="N71" s="1">
        <v>67</v>
      </c>
      <c r="O71" s="1">
        <v>3645.7994999999996</v>
      </c>
      <c r="P71" s="1">
        <v>3166.8605000000002</v>
      </c>
      <c r="Q71" s="1"/>
      <c r="R71" s="1">
        <v>67</v>
      </c>
      <c r="S71" s="2">
        <v>4003.79</v>
      </c>
      <c r="T71" s="2">
        <v>3625.9070000000002</v>
      </c>
      <c r="U71" s="1">
        <v>67</v>
      </c>
      <c r="V71">
        <f t="shared" si="20"/>
        <v>3179.0368499999995</v>
      </c>
      <c r="W71">
        <f t="shared" si="21"/>
        <v>3077.9839999999999</v>
      </c>
      <c r="X71" s="1">
        <v>67</v>
      </c>
      <c r="Y71">
        <f t="shared" si="22"/>
        <v>651.79600036489796</v>
      </c>
      <c r="Z71">
        <f t="shared" si="23"/>
        <v>599.04619767580687</v>
      </c>
      <c r="AA71" s="1"/>
      <c r="AB71" s="1"/>
      <c r="AC71" s="1">
        <v>67</v>
      </c>
      <c r="AD71" s="1">
        <v>2719.2795000000001</v>
      </c>
      <c r="AE71" s="1">
        <v>2814.3672500000002</v>
      </c>
      <c r="AF71" s="1"/>
      <c r="AG71" s="1">
        <v>67</v>
      </c>
      <c r="AJ71" s="1"/>
      <c r="AK71" s="1">
        <v>67</v>
      </c>
      <c r="AL71">
        <v>2498.9434999999999</v>
      </c>
      <c r="AM71">
        <v>2750.9785000000002</v>
      </c>
      <c r="AN71" s="1"/>
      <c r="AO71" s="1"/>
      <c r="AP71" s="1"/>
      <c r="AQ71" s="1"/>
      <c r="AR71" s="1"/>
      <c r="AS71" s="1">
        <v>67</v>
      </c>
      <c r="AT71">
        <v>2820.9479999999999</v>
      </c>
      <c r="AU71">
        <v>2759.4092499999997</v>
      </c>
      <c r="AV71" s="1">
        <v>67</v>
      </c>
      <c r="AW71">
        <f t="shared" si="28"/>
        <v>2679.7236666666668</v>
      </c>
      <c r="AX71">
        <f t="shared" si="29"/>
        <v>2774.9183333333335</v>
      </c>
      <c r="AY71" s="1">
        <v>67</v>
      </c>
      <c r="AZ71">
        <f t="shared" si="30"/>
        <v>164.60626497215515</v>
      </c>
      <c r="BA71">
        <f t="shared" si="31"/>
        <v>34.422843520267811</v>
      </c>
      <c r="BC71" s="1">
        <v>67</v>
      </c>
      <c r="BD71">
        <f t="shared" si="24"/>
        <v>2991.7944062500001</v>
      </c>
      <c r="BE71">
        <f t="shared" si="25"/>
        <v>2964.3343750000004</v>
      </c>
      <c r="BF71" s="1">
        <v>67</v>
      </c>
      <c r="BG71">
        <f t="shared" si="26"/>
        <v>563.28192034622157</v>
      </c>
      <c r="BH71">
        <f t="shared" si="27"/>
        <v>479.5849022028778</v>
      </c>
    </row>
    <row r="72" spans="2:60" x14ac:dyDescent="0.2">
      <c r="B72" s="1">
        <v>68</v>
      </c>
      <c r="C72">
        <v>1846.7784999999999</v>
      </c>
      <c r="D72">
        <v>1824.53</v>
      </c>
      <c r="E72" s="1"/>
      <c r="F72" s="1">
        <v>68</v>
      </c>
      <c r="G72" s="1">
        <v>3415.4102499999999</v>
      </c>
      <c r="H72" s="1">
        <v>3126.1397500000003</v>
      </c>
      <c r="I72" s="1"/>
      <c r="J72" s="1">
        <v>68</v>
      </c>
      <c r="K72">
        <v>2827.2252499999995</v>
      </c>
      <c r="L72">
        <v>3317.2417499999997</v>
      </c>
      <c r="M72" s="1"/>
      <c r="N72" s="1">
        <v>68</v>
      </c>
      <c r="O72" s="1">
        <v>3277.5129999999999</v>
      </c>
      <c r="P72" s="1">
        <v>2892.1835000000001</v>
      </c>
      <c r="Q72" s="1"/>
      <c r="R72" s="1">
        <v>68</v>
      </c>
      <c r="S72" s="2">
        <v>4238.4629999999997</v>
      </c>
      <c r="T72" s="2">
        <v>4157.5609999999997</v>
      </c>
      <c r="U72" s="1">
        <v>68</v>
      </c>
      <c r="V72">
        <f t="shared" si="20"/>
        <v>3074.1433999999999</v>
      </c>
      <c r="W72">
        <f t="shared" si="21"/>
        <v>2957.2004000000002</v>
      </c>
      <c r="X72" s="1">
        <v>68</v>
      </c>
      <c r="Y72">
        <f t="shared" si="22"/>
        <v>804.58968247114422</v>
      </c>
      <c r="Z72">
        <f t="shared" si="23"/>
        <v>687.84231966591983</v>
      </c>
      <c r="AA72" s="1"/>
      <c r="AB72" s="1"/>
      <c r="AC72" s="1">
        <v>68</v>
      </c>
      <c r="AD72" s="1">
        <v>2625.5677500000002</v>
      </c>
      <c r="AE72" s="1">
        <v>2609.0370000000003</v>
      </c>
      <c r="AF72" s="1"/>
      <c r="AG72" s="1">
        <v>68</v>
      </c>
      <c r="AJ72" s="1"/>
      <c r="AK72" s="1">
        <v>68</v>
      </c>
      <c r="AL72">
        <v>2388.4549999999999</v>
      </c>
      <c r="AM72">
        <v>2531.7262499999997</v>
      </c>
      <c r="AN72" s="1"/>
      <c r="AO72" s="1"/>
      <c r="AP72" s="1"/>
      <c r="AQ72" s="1"/>
      <c r="AR72" s="1"/>
      <c r="AS72" s="1">
        <v>68</v>
      </c>
      <c r="AT72">
        <v>2435.3130000000001</v>
      </c>
      <c r="AU72">
        <v>2448.0217500000003</v>
      </c>
      <c r="AV72" s="1">
        <v>68</v>
      </c>
      <c r="AW72">
        <f t="shared" si="28"/>
        <v>2483.1119166666667</v>
      </c>
      <c r="AX72">
        <f t="shared" si="29"/>
        <v>2529.5949999999998</v>
      </c>
      <c r="AY72" s="1">
        <v>68</v>
      </c>
      <c r="AZ72">
        <f t="shared" si="30"/>
        <v>125.57534144497022</v>
      </c>
      <c r="BA72">
        <f t="shared" si="31"/>
        <v>80.528779657104536</v>
      </c>
      <c r="BC72" s="1">
        <v>68</v>
      </c>
      <c r="BD72">
        <f t="shared" si="24"/>
        <v>2852.5065937500003</v>
      </c>
      <c r="BE72">
        <f t="shared" si="25"/>
        <v>2796.848375</v>
      </c>
      <c r="BF72" s="1">
        <v>68</v>
      </c>
      <c r="BG72">
        <f t="shared" si="26"/>
        <v>684.10193612920671</v>
      </c>
      <c r="BH72">
        <f t="shared" si="27"/>
        <v>566.73437398010765</v>
      </c>
    </row>
    <row r="73" spans="2:60" x14ac:dyDescent="0.2">
      <c r="B73">
        <v>69</v>
      </c>
      <c r="C73">
        <v>1716.144</v>
      </c>
      <c r="D73">
        <v>1667.0820000000001</v>
      </c>
      <c r="F73">
        <v>69</v>
      </c>
      <c r="G73">
        <v>3006.9832500000002</v>
      </c>
      <c r="H73">
        <v>2846.4804999999997</v>
      </c>
      <c r="J73">
        <v>69</v>
      </c>
      <c r="K73">
        <v>2419.9994999999999</v>
      </c>
      <c r="L73">
        <v>2962.8914999999997</v>
      </c>
      <c r="N73">
        <v>69</v>
      </c>
      <c r="O73">
        <v>3047.7709999999997</v>
      </c>
      <c r="P73">
        <v>2680.634</v>
      </c>
      <c r="R73">
        <v>69</v>
      </c>
      <c r="S73" s="2">
        <v>4025.67</v>
      </c>
      <c r="T73" s="2">
        <v>4119.1329999999998</v>
      </c>
      <c r="U73">
        <v>69</v>
      </c>
      <c r="V73">
        <f t="shared" si="20"/>
        <v>2885.8721500000001</v>
      </c>
      <c r="W73">
        <f t="shared" si="21"/>
        <v>2862.9297999999999</v>
      </c>
      <c r="X73">
        <v>69</v>
      </c>
      <c r="Y73">
        <f t="shared" si="22"/>
        <v>929.4732936721075</v>
      </c>
      <c r="Z73">
        <f t="shared" si="23"/>
        <v>887.3579582689988</v>
      </c>
      <c r="AC73">
        <v>69</v>
      </c>
      <c r="AD73">
        <v>2406.7260000000001</v>
      </c>
      <c r="AE73">
        <v>2457.2377499999998</v>
      </c>
      <c r="AG73">
        <v>69</v>
      </c>
      <c r="AK73">
        <v>69</v>
      </c>
      <c r="AL73">
        <v>2175.9435000000003</v>
      </c>
      <c r="AM73">
        <v>2421.1770000000001</v>
      </c>
      <c r="AS73">
        <v>69</v>
      </c>
      <c r="AT73">
        <v>2224.0250000000001</v>
      </c>
      <c r="AU73">
        <v>2228.3137499999998</v>
      </c>
      <c r="AV73">
        <v>69</v>
      </c>
      <c r="AW73">
        <f t="shared" si="28"/>
        <v>2268.8981666666664</v>
      </c>
      <c r="AX73">
        <f t="shared" si="29"/>
        <v>2368.9094999999998</v>
      </c>
      <c r="AY73">
        <v>69</v>
      </c>
      <c r="AZ73">
        <f t="shared" si="30"/>
        <v>121.75935853799213</v>
      </c>
      <c r="BA73">
        <f t="shared" si="31"/>
        <v>123.08723780793652</v>
      </c>
      <c r="BC73">
        <v>69</v>
      </c>
      <c r="BD73">
        <f t="shared" si="24"/>
        <v>2654.5069062500002</v>
      </c>
      <c r="BE73">
        <f t="shared" si="25"/>
        <v>2677.6721874999998</v>
      </c>
      <c r="BF73">
        <v>69</v>
      </c>
      <c r="BG73">
        <f t="shared" si="26"/>
        <v>774.51042394428521</v>
      </c>
      <c r="BH73">
        <f t="shared" si="27"/>
        <v>720.86482061066772</v>
      </c>
    </row>
    <row r="74" spans="2:60" x14ac:dyDescent="0.2">
      <c r="B74">
        <v>70</v>
      </c>
      <c r="C74">
        <v>1573.0069999999998</v>
      </c>
      <c r="D74">
        <v>1565.3810000000001</v>
      </c>
      <c r="F74">
        <v>70</v>
      </c>
      <c r="G74">
        <v>2611.0139999999997</v>
      </c>
      <c r="H74">
        <v>2483.2330000000002</v>
      </c>
      <c r="J74">
        <v>70</v>
      </c>
      <c r="K74">
        <v>2219.4684999999999</v>
      </c>
      <c r="L74">
        <v>2725.9047499999997</v>
      </c>
      <c r="N74">
        <v>70</v>
      </c>
      <c r="O74">
        <v>2878.0765000000001</v>
      </c>
      <c r="P74">
        <v>2503.2557500000003</v>
      </c>
      <c r="R74">
        <v>70</v>
      </c>
      <c r="S74" s="2">
        <v>3247.7950000000001</v>
      </c>
      <c r="T74" s="2">
        <v>3522.0940000000001</v>
      </c>
      <c r="U74">
        <v>70</v>
      </c>
      <c r="V74">
        <f t="shared" ref="V74:V105" si="32">AVERAGE(C74,G74,K74,O74,S73)</f>
        <v>2661.4471999999996</v>
      </c>
      <c r="W74">
        <f t="shared" ref="W74:W105" si="33">AVERAGE(D74,H74,L74,P74,T73)</f>
        <v>2679.3815</v>
      </c>
      <c r="X74">
        <v>70</v>
      </c>
      <c r="Y74">
        <f t="shared" ref="Y74:Y105" si="34">STDEV(C74,G74,K74,O74,S73)</f>
        <v>907.00370031636407</v>
      </c>
      <c r="Z74">
        <f t="shared" ref="Z74:Z105" si="35">STDEV(D74,H74,L74,P74,T73)</f>
        <v>919.99190518291789</v>
      </c>
      <c r="AC74">
        <v>70</v>
      </c>
      <c r="AD74">
        <v>2156.9425000000001</v>
      </c>
      <c r="AE74">
        <v>2277.5672500000001</v>
      </c>
      <c r="AG74">
        <v>70</v>
      </c>
      <c r="AK74">
        <v>70</v>
      </c>
      <c r="AL74">
        <v>2038.5552499999999</v>
      </c>
      <c r="AM74">
        <v>2377.9222500000001</v>
      </c>
      <c r="AS74">
        <v>70</v>
      </c>
      <c r="AT74">
        <v>2168.9005000000002</v>
      </c>
      <c r="AU74">
        <v>2111.5257499999998</v>
      </c>
      <c r="AV74">
        <v>70</v>
      </c>
      <c r="AW74">
        <f t="shared" si="28"/>
        <v>2121.4660833333332</v>
      </c>
      <c r="AX74">
        <f t="shared" si="29"/>
        <v>2255.67175</v>
      </c>
      <c r="AY74">
        <v>70</v>
      </c>
      <c r="AZ74">
        <f t="shared" si="30"/>
        <v>72.051392450256344</v>
      </c>
      <c r="BA74">
        <f t="shared" si="31"/>
        <v>134.54119626809492</v>
      </c>
      <c r="BC74">
        <v>70</v>
      </c>
      <c r="BD74">
        <f t="shared" ref="BD74:BD105" si="36">AVERAGE(C74,G74,K74,O74,S73,AD74,AH74,AL74,AT74)</f>
        <v>2458.9542812499999</v>
      </c>
      <c r="BE74">
        <f t="shared" ref="BE74:BE105" si="37">AVERAGE(D74,H74,L74,P74,T73,AE74,AI74,AM74,AU74)</f>
        <v>2520.4903437500002</v>
      </c>
      <c r="BF74">
        <v>70</v>
      </c>
      <c r="BG74">
        <f t="shared" ref="BG74:BG105" si="38">STDEV(C74,G74,K74,O74,S73,AD74,AH74,AL74,AT74)</f>
        <v>741.39997088297514</v>
      </c>
      <c r="BH74">
        <f t="shared" ref="BH74:BH105" si="39">STDEV(D74,H74,L74,P74,T73,AE74,AI74,AM74,AU74)</f>
        <v>732.74062355499655</v>
      </c>
    </row>
    <row r="75" spans="2:60" x14ac:dyDescent="0.2">
      <c r="B75">
        <v>71</v>
      </c>
      <c r="C75">
        <v>1485.7547500000001</v>
      </c>
      <c r="D75">
        <v>1499.2339999999999</v>
      </c>
      <c r="F75">
        <v>71</v>
      </c>
      <c r="G75">
        <v>2298.0319999999997</v>
      </c>
      <c r="H75">
        <v>2156.2237500000001</v>
      </c>
      <c r="J75">
        <v>71</v>
      </c>
      <c r="K75">
        <v>2088.4357500000001</v>
      </c>
      <c r="L75">
        <v>2603.7267499999998</v>
      </c>
      <c r="N75">
        <v>71</v>
      </c>
      <c r="O75">
        <v>2734.5635000000002</v>
      </c>
      <c r="P75">
        <v>2381.6372499999998</v>
      </c>
      <c r="R75">
        <v>71</v>
      </c>
      <c r="S75" s="2">
        <v>2790.2170000000001</v>
      </c>
      <c r="T75" s="2">
        <v>3010.636</v>
      </c>
      <c r="U75">
        <v>71</v>
      </c>
      <c r="V75">
        <f t="shared" si="32"/>
        <v>2370.9162000000001</v>
      </c>
      <c r="W75">
        <f t="shared" si="33"/>
        <v>2432.5831499999999</v>
      </c>
      <c r="X75">
        <v>71</v>
      </c>
      <c r="Y75">
        <f t="shared" si="34"/>
        <v>665.16424522344005</v>
      </c>
      <c r="Z75">
        <f t="shared" si="35"/>
        <v>735.94066720585158</v>
      </c>
      <c r="AC75">
        <v>71</v>
      </c>
      <c r="AD75">
        <v>1950.1690000000001</v>
      </c>
      <c r="AE75">
        <v>2079.1689999999999</v>
      </c>
      <c r="AG75">
        <v>71</v>
      </c>
      <c r="AK75">
        <v>71</v>
      </c>
      <c r="AL75">
        <v>1916.4107499999998</v>
      </c>
      <c r="AM75">
        <v>2393.8742500000003</v>
      </c>
      <c r="AS75">
        <v>71</v>
      </c>
      <c r="AT75">
        <v>2203.5100000000002</v>
      </c>
      <c r="AU75">
        <v>2067.1779999999999</v>
      </c>
      <c r="AV75">
        <v>71</v>
      </c>
      <c r="AW75">
        <f t="shared" si="28"/>
        <v>2023.3632500000001</v>
      </c>
      <c r="AX75">
        <f t="shared" si="29"/>
        <v>2180.07375</v>
      </c>
      <c r="AY75">
        <v>71</v>
      </c>
      <c r="AZ75">
        <f t="shared" si="30"/>
        <v>156.92209376769594</v>
      </c>
      <c r="BA75">
        <f t="shared" si="31"/>
        <v>185.25370811521586</v>
      </c>
      <c r="BC75">
        <v>71</v>
      </c>
      <c r="BD75">
        <f t="shared" si="36"/>
        <v>2240.5838437499997</v>
      </c>
      <c r="BE75">
        <f t="shared" si="37"/>
        <v>2337.8921249999999</v>
      </c>
      <c r="BF75">
        <v>71</v>
      </c>
      <c r="BG75">
        <f t="shared" si="38"/>
        <v>540.56979911349856</v>
      </c>
      <c r="BH75">
        <f t="shared" si="39"/>
        <v>579.97837458097592</v>
      </c>
    </row>
    <row r="76" spans="2:60" x14ac:dyDescent="0.2">
      <c r="B76">
        <v>72</v>
      </c>
      <c r="C76">
        <v>1454.4785000000002</v>
      </c>
      <c r="D76">
        <v>1482.9875</v>
      </c>
      <c r="F76">
        <v>72</v>
      </c>
      <c r="G76">
        <v>2028.2572500000001</v>
      </c>
      <c r="H76">
        <v>1916.3767499999999</v>
      </c>
      <c r="J76">
        <v>72</v>
      </c>
      <c r="K76">
        <v>2014.7739999999999</v>
      </c>
      <c r="L76">
        <v>2553.18525</v>
      </c>
      <c r="N76">
        <v>72</v>
      </c>
      <c r="O76">
        <v>2620.0237499999998</v>
      </c>
      <c r="P76">
        <v>2320.1667499999999</v>
      </c>
      <c r="R76">
        <v>72</v>
      </c>
      <c r="S76" s="2">
        <v>2692.4059999999999</v>
      </c>
      <c r="T76" s="2">
        <v>2588.096</v>
      </c>
      <c r="U76">
        <v>72</v>
      </c>
      <c r="V76">
        <f t="shared" si="32"/>
        <v>2181.5500999999999</v>
      </c>
      <c r="W76">
        <f t="shared" si="33"/>
        <v>2256.6704500000001</v>
      </c>
      <c r="X76">
        <v>72</v>
      </c>
      <c r="Y76">
        <f t="shared" si="34"/>
        <v>534.48120028183041</v>
      </c>
      <c r="Z76">
        <f t="shared" si="35"/>
        <v>586.25974761617408</v>
      </c>
      <c r="AC76">
        <v>72</v>
      </c>
      <c r="AD76">
        <v>1869.6619999999998</v>
      </c>
      <c r="AE76">
        <v>1987.9884999999999</v>
      </c>
      <c r="AG76">
        <v>72</v>
      </c>
      <c r="AK76">
        <v>72</v>
      </c>
      <c r="AL76">
        <v>1785.374</v>
      </c>
      <c r="AM76">
        <v>2405.0634999999997</v>
      </c>
      <c r="AS76">
        <v>72</v>
      </c>
      <c r="AT76">
        <v>2221.8992500000004</v>
      </c>
      <c r="AU76">
        <v>2023.7807500000004</v>
      </c>
      <c r="AV76">
        <v>72</v>
      </c>
      <c r="AW76">
        <f t="shared" si="28"/>
        <v>1958.9784166666668</v>
      </c>
      <c r="AX76">
        <f t="shared" si="29"/>
        <v>2138.94425</v>
      </c>
      <c r="AY76">
        <v>72</v>
      </c>
      <c r="AZ76">
        <f t="shared" si="30"/>
        <v>231.56346902419853</v>
      </c>
      <c r="BA76">
        <f t="shared" si="31"/>
        <v>231.15982069866166</v>
      </c>
      <c r="BC76">
        <v>72</v>
      </c>
      <c r="BD76">
        <f t="shared" si="36"/>
        <v>2098.0857187500001</v>
      </c>
      <c r="BE76">
        <f t="shared" si="37"/>
        <v>2212.5231250000002</v>
      </c>
      <c r="BF76">
        <v>72</v>
      </c>
      <c r="BG76">
        <f t="shared" si="38"/>
        <v>437.98368093503171</v>
      </c>
      <c r="BH76">
        <f t="shared" si="39"/>
        <v>464.09022770714068</v>
      </c>
    </row>
    <row r="77" spans="2:60" x14ac:dyDescent="0.2">
      <c r="B77">
        <v>73</v>
      </c>
      <c r="C77">
        <v>1399.7402499999998</v>
      </c>
      <c r="D77">
        <v>1462.992</v>
      </c>
      <c r="F77">
        <v>73</v>
      </c>
      <c r="G77">
        <v>1881.5405000000001</v>
      </c>
      <c r="H77">
        <v>1767.4747499999999</v>
      </c>
      <c r="J77">
        <v>73</v>
      </c>
      <c r="K77">
        <v>1948.3019999999999</v>
      </c>
      <c r="L77">
        <v>2509.1992500000001</v>
      </c>
      <c r="N77">
        <v>73</v>
      </c>
      <c r="O77">
        <v>2514.3064999999997</v>
      </c>
      <c r="P77">
        <v>2241.5114999999996</v>
      </c>
      <c r="R77">
        <v>73</v>
      </c>
      <c r="S77" s="2">
        <v>2396.5949999999998</v>
      </c>
      <c r="T77" s="2">
        <v>2389.23</v>
      </c>
      <c r="U77">
        <v>73</v>
      </c>
      <c r="V77">
        <f t="shared" si="32"/>
        <v>2087.2590499999997</v>
      </c>
      <c r="W77">
        <f t="shared" si="33"/>
        <v>2113.8546999999999</v>
      </c>
      <c r="X77">
        <v>73</v>
      </c>
      <c r="Y77">
        <f t="shared" si="34"/>
        <v>520.30847570408912</v>
      </c>
      <c r="Z77">
        <f t="shared" si="35"/>
        <v>485.05146800105842</v>
      </c>
      <c r="AC77">
        <v>73</v>
      </c>
      <c r="AD77">
        <v>1737.1499999999999</v>
      </c>
      <c r="AE77">
        <v>1995.0509999999999</v>
      </c>
      <c r="AG77">
        <v>73</v>
      </c>
      <c r="AK77">
        <v>73</v>
      </c>
      <c r="AL77">
        <v>1697.3869999999999</v>
      </c>
      <c r="AM77">
        <v>2357.0874999999996</v>
      </c>
      <c r="AS77">
        <v>73</v>
      </c>
      <c r="AT77">
        <v>2228.6509999999998</v>
      </c>
      <c r="AU77">
        <v>2016.672</v>
      </c>
      <c r="AV77">
        <v>73</v>
      </c>
      <c r="AW77">
        <f t="shared" si="28"/>
        <v>1887.7293333333334</v>
      </c>
      <c r="AX77">
        <f t="shared" si="29"/>
        <v>2122.9368333333332</v>
      </c>
      <c r="AY77">
        <v>73</v>
      </c>
      <c r="AZ77">
        <f t="shared" si="30"/>
        <v>295.91546283412225</v>
      </c>
      <c r="BA77">
        <f t="shared" si="31"/>
        <v>203.06838241238651</v>
      </c>
      <c r="BC77">
        <v>73</v>
      </c>
      <c r="BD77">
        <f t="shared" si="36"/>
        <v>2012.4354062499999</v>
      </c>
      <c r="BE77">
        <f t="shared" si="37"/>
        <v>2117.2604999999999</v>
      </c>
      <c r="BF77">
        <v>73</v>
      </c>
      <c r="BG77">
        <f t="shared" si="38"/>
        <v>436.32610085867435</v>
      </c>
      <c r="BH77">
        <f t="shared" si="39"/>
        <v>382.42233608549674</v>
      </c>
    </row>
    <row r="78" spans="2:60" x14ac:dyDescent="0.2">
      <c r="B78">
        <v>74</v>
      </c>
      <c r="C78">
        <v>1368.0327499999999</v>
      </c>
      <c r="D78">
        <v>1455.7405000000001</v>
      </c>
      <c r="F78">
        <v>74</v>
      </c>
      <c r="G78">
        <v>1842.6617500000002</v>
      </c>
      <c r="H78">
        <v>1723.5615</v>
      </c>
      <c r="J78">
        <v>74</v>
      </c>
      <c r="K78">
        <v>1905.8765000000001</v>
      </c>
      <c r="L78">
        <v>2530.1462499999998</v>
      </c>
      <c r="N78">
        <v>74</v>
      </c>
      <c r="O78">
        <v>2406.35725</v>
      </c>
      <c r="P78">
        <v>2154.7827499999999</v>
      </c>
      <c r="R78">
        <v>74</v>
      </c>
      <c r="S78" s="2">
        <v>2306.4499999999998</v>
      </c>
      <c r="T78" s="2">
        <v>2089.4720000000002</v>
      </c>
      <c r="U78">
        <v>74</v>
      </c>
      <c r="V78">
        <f t="shared" si="32"/>
        <v>1983.9046499999999</v>
      </c>
      <c r="W78">
        <f t="shared" si="33"/>
        <v>2050.6922</v>
      </c>
      <c r="X78">
        <v>74</v>
      </c>
      <c r="Y78">
        <f t="shared" si="34"/>
        <v>434.19916813379598</v>
      </c>
      <c r="Z78">
        <f t="shared" si="35"/>
        <v>451.74685690797168</v>
      </c>
      <c r="AC78">
        <v>74</v>
      </c>
      <c r="AD78">
        <v>1641.4972499999999</v>
      </c>
      <c r="AE78">
        <v>1941.3087500000001</v>
      </c>
      <c r="AG78">
        <v>74</v>
      </c>
      <c r="AK78">
        <v>74</v>
      </c>
      <c r="AL78">
        <v>1648.1487499999998</v>
      </c>
      <c r="AM78">
        <v>2312.2547500000001</v>
      </c>
      <c r="AS78">
        <v>74</v>
      </c>
      <c r="AT78">
        <v>2204.3665000000001</v>
      </c>
      <c r="AU78">
        <v>1980.1015000000002</v>
      </c>
      <c r="AV78">
        <v>74</v>
      </c>
      <c r="AW78">
        <f t="shared" si="28"/>
        <v>1831.3374999999999</v>
      </c>
      <c r="AX78">
        <f t="shared" si="29"/>
        <v>2077.8883333333338</v>
      </c>
      <c r="AY78">
        <v>74</v>
      </c>
      <c r="AZ78">
        <f t="shared" si="30"/>
        <v>323.06970879953013</v>
      </c>
      <c r="BA78">
        <f t="shared" si="31"/>
        <v>203.89196234530877</v>
      </c>
      <c r="BC78">
        <v>74</v>
      </c>
      <c r="BD78">
        <f t="shared" si="36"/>
        <v>1926.6919687500001</v>
      </c>
      <c r="BE78">
        <f t="shared" si="37"/>
        <v>2060.89075</v>
      </c>
      <c r="BF78">
        <v>74</v>
      </c>
      <c r="BG78">
        <f t="shared" si="38"/>
        <v>379.19230374400411</v>
      </c>
      <c r="BH78">
        <f t="shared" si="39"/>
        <v>358.73419550075113</v>
      </c>
    </row>
    <row r="79" spans="2:60" x14ac:dyDescent="0.2">
      <c r="B79">
        <v>75</v>
      </c>
      <c r="C79">
        <v>1348.9059999999999</v>
      </c>
      <c r="D79">
        <v>1425.1957500000001</v>
      </c>
      <c r="F79">
        <v>75</v>
      </c>
      <c r="G79">
        <v>1841.7417499999999</v>
      </c>
      <c r="H79">
        <v>1698.3975</v>
      </c>
      <c r="J79">
        <v>75</v>
      </c>
      <c r="K79">
        <v>1872.17975</v>
      </c>
      <c r="L79">
        <v>2492.1737499999999</v>
      </c>
      <c r="N79">
        <v>75</v>
      </c>
      <c r="O79">
        <v>2336.9112500000001</v>
      </c>
      <c r="P79">
        <v>2092.9985000000001</v>
      </c>
      <c r="R79">
        <v>75</v>
      </c>
      <c r="S79" s="2">
        <v>2157.3829999999998</v>
      </c>
      <c r="T79" s="2">
        <v>2165.8310000000001</v>
      </c>
      <c r="U79">
        <v>75</v>
      </c>
      <c r="V79">
        <f t="shared" si="32"/>
        <v>1941.2377500000002</v>
      </c>
      <c r="W79">
        <f t="shared" si="33"/>
        <v>1959.6474999999998</v>
      </c>
      <c r="X79">
        <v>75</v>
      </c>
      <c r="Y79">
        <f t="shared" si="34"/>
        <v>404.80330704873563</v>
      </c>
      <c r="Z79">
        <f t="shared" si="35"/>
        <v>409.9119821737284</v>
      </c>
      <c r="AC79">
        <v>75</v>
      </c>
      <c r="AD79">
        <v>1584.41</v>
      </c>
      <c r="AE79">
        <v>1944.8200000000002</v>
      </c>
      <c r="AG79">
        <v>75</v>
      </c>
      <c r="AK79">
        <v>75</v>
      </c>
      <c r="AL79">
        <v>1611.9425000000001</v>
      </c>
      <c r="AM79">
        <v>2279.0232499999997</v>
      </c>
      <c r="AS79">
        <v>75</v>
      </c>
      <c r="AT79">
        <v>2159.1792500000001</v>
      </c>
      <c r="AU79">
        <v>1966.914</v>
      </c>
      <c r="AV79">
        <v>75</v>
      </c>
      <c r="AW79">
        <f t="shared" si="28"/>
        <v>1785.17725</v>
      </c>
      <c r="AX79">
        <f t="shared" si="29"/>
        <v>2063.5857499999997</v>
      </c>
      <c r="AY79">
        <v>75</v>
      </c>
      <c r="AZ79">
        <f t="shared" si="30"/>
        <v>324.18764881170631</v>
      </c>
      <c r="BA79">
        <f t="shared" si="31"/>
        <v>186.90110623987067</v>
      </c>
      <c r="BC79">
        <v>75</v>
      </c>
      <c r="BD79">
        <f t="shared" si="36"/>
        <v>1882.7150625000004</v>
      </c>
      <c r="BE79">
        <f t="shared" si="37"/>
        <v>1998.62434375</v>
      </c>
      <c r="BF79">
        <v>75</v>
      </c>
      <c r="BG79">
        <f t="shared" si="38"/>
        <v>360.8172335600446</v>
      </c>
      <c r="BH79">
        <f t="shared" si="39"/>
        <v>329.98513044318565</v>
      </c>
    </row>
    <row r="80" spans="2:60" x14ac:dyDescent="0.2">
      <c r="B80">
        <v>76</v>
      </c>
      <c r="C80">
        <v>1332.885</v>
      </c>
      <c r="D80">
        <v>1410.009</v>
      </c>
      <c r="F80">
        <v>76</v>
      </c>
      <c r="G80">
        <v>1843.2157500000001</v>
      </c>
      <c r="H80">
        <v>1685.1925000000001</v>
      </c>
      <c r="J80">
        <v>76</v>
      </c>
      <c r="K80" s="1">
        <v>1872.5765000000001</v>
      </c>
      <c r="L80" s="1">
        <v>2452.83275</v>
      </c>
      <c r="N80">
        <v>76</v>
      </c>
      <c r="O80">
        <v>2263.3747499999999</v>
      </c>
      <c r="P80">
        <v>2002.2547499999998</v>
      </c>
      <c r="R80">
        <v>76</v>
      </c>
      <c r="S80" s="2">
        <v>1941.82</v>
      </c>
      <c r="T80" s="2">
        <v>2006.5309999999999</v>
      </c>
      <c r="U80">
        <v>76</v>
      </c>
      <c r="V80">
        <f t="shared" si="32"/>
        <v>1893.8870000000002</v>
      </c>
      <c r="W80">
        <f t="shared" si="33"/>
        <v>1943.2240000000002</v>
      </c>
      <c r="X80">
        <v>76</v>
      </c>
      <c r="Y80">
        <f t="shared" si="34"/>
        <v>361.83431857926098</v>
      </c>
      <c r="Z80">
        <f t="shared" si="35"/>
        <v>407.31992192512888</v>
      </c>
      <c r="AC80">
        <v>76</v>
      </c>
      <c r="AD80">
        <v>1537.2710000000002</v>
      </c>
      <c r="AE80">
        <v>1942.8975</v>
      </c>
      <c r="AG80">
        <v>76</v>
      </c>
      <c r="AH80" s="1"/>
      <c r="AI80" s="1"/>
      <c r="AK80">
        <v>76</v>
      </c>
      <c r="AL80" s="1">
        <v>1563.0264999999999</v>
      </c>
      <c r="AM80" s="1">
        <v>2297.9870000000001</v>
      </c>
      <c r="AS80">
        <v>76</v>
      </c>
      <c r="AT80">
        <v>2060.4737500000001</v>
      </c>
      <c r="AU80">
        <v>1961.67625</v>
      </c>
      <c r="AV80">
        <v>76</v>
      </c>
      <c r="AW80">
        <f t="shared" si="28"/>
        <v>1720.2570833333332</v>
      </c>
      <c r="AX80">
        <f t="shared" si="29"/>
        <v>2067.52025</v>
      </c>
      <c r="AY80">
        <v>76</v>
      </c>
      <c r="AZ80">
        <f t="shared" si="30"/>
        <v>294.91756755642024</v>
      </c>
      <c r="BA80">
        <f t="shared" si="31"/>
        <v>199.810791762013</v>
      </c>
      <c r="BC80">
        <v>76</v>
      </c>
      <c r="BD80">
        <f t="shared" si="36"/>
        <v>1828.7757812500004</v>
      </c>
      <c r="BE80">
        <f t="shared" si="37"/>
        <v>1989.8350937500004</v>
      </c>
      <c r="BF80">
        <v>76</v>
      </c>
      <c r="BG80">
        <f t="shared" si="38"/>
        <v>328.23669968523666</v>
      </c>
      <c r="BH80">
        <f t="shared" si="39"/>
        <v>332.1907156621898</v>
      </c>
    </row>
    <row r="81" spans="2:60" x14ac:dyDescent="0.2">
      <c r="B81">
        <v>77</v>
      </c>
      <c r="C81">
        <v>1313.7012499999998</v>
      </c>
      <c r="D81">
        <v>1386.3397499999999</v>
      </c>
      <c r="F81">
        <v>77</v>
      </c>
      <c r="G81">
        <v>1835.999</v>
      </c>
      <c r="H81">
        <v>1682.14375</v>
      </c>
      <c r="J81">
        <v>77</v>
      </c>
      <c r="K81" s="1">
        <v>1936.8587499999999</v>
      </c>
      <c r="L81" s="1">
        <v>2454.7240000000002</v>
      </c>
      <c r="N81">
        <v>77</v>
      </c>
      <c r="O81">
        <v>2179.6012500000002</v>
      </c>
      <c r="P81">
        <v>1974.1349999999998</v>
      </c>
      <c r="R81">
        <v>77</v>
      </c>
      <c r="S81" s="2">
        <v>1761.491</v>
      </c>
      <c r="T81" s="2">
        <v>1863.8689999999999</v>
      </c>
      <c r="U81">
        <v>77</v>
      </c>
      <c r="V81">
        <f t="shared" si="32"/>
        <v>1841.5960499999997</v>
      </c>
      <c r="W81">
        <f t="shared" si="33"/>
        <v>1900.7747000000004</v>
      </c>
      <c r="X81">
        <v>77</v>
      </c>
      <c r="Y81">
        <f t="shared" si="34"/>
        <v>320.96401053220802</v>
      </c>
      <c r="Z81">
        <f t="shared" si="35"/>
        <v>398.7068991300722</v>
      </c>
      <c r="AC81">
        <v>77</v>
      </c>
      <c r="AD81">
        <v>1514.9222500000001</v>
      </c>
      <c r="AE81">
        <v>1964.6534999999999</v>
      </c>
      <c r="AG81">
        <v>77</v>
      </c>
      <c r="AH81" s="1"/>
      <c r="AI81" s="1"/>
      <c r="AK81">
        <v>77</v>
      </c>
      <c r="AL81" s="1">
        <v>1553.5440000000001</v>
      </c>
      <c r="AM81" s="1">
        <v>2316.3062500000001</v>
      </c>
      <c r="AS81">
        <v>77</v>
      </c>
      <c r="AT81" s="1">
        <v>1991.1134999999999</v>
      </c>
      <c r="AU81" s="1">
        <v>1965.1177500000001</v>
      </c>
      <c r="AV81">
        <v>77</v>
      </c>
      <c r="AW81">
        <f t="shared" si="28"/>
        <v>1686.5265833333335</v>
      </c>
      <c r="AX81">
        <f t="shared" si="29"/>
        <v>2082.0258333333336</v>
      </c>
      <c r="AY81">
        <v>77</v>
      </c>
      <c r="AZ81">
        <f t="shared" si="30"/>
        <v>264.48592069644116</v>
      </c>
      <c r="BA81">
        <f t="shared" si="31"/>
        <v>202.89292522694294</v>
      </c>
      <c r="BC81">
        <v>77</v>
      </c>
      <c r="BD81">
        <f t="shared" si="36"/>
        <v>1783.4449999999997</v>
      </c>
      <c r="BE81">
        <f t="shared" si="37"/>
        <v>1968.7438750000001</v>
      </c>
      <c r="BF81">
        <v>77</v>
      </c>
      <c r="BG81">
        <f t="shared" si="38"/>
        <v>292.05294291789096</v>
      </c>
      <c r="BH81">
        <f t="shared" si="39"/>
        <v>333.76580623296144</v>
      </c>
    </row>
    <row r="82" spans="2:60" x14ac:dyDescent="0.2">
      <c r="B82">
        <v>78</v>
      </c>
      <c r="C82">
        <v>1332.4245000000001</v>
      </c>
      <c r="D82">
        <v>1400.06475</v>
      </c>
      <c r="F82">
        <v>78</v>
      </c>
      <c r="G82">
        <v>1816.1934999999999</v>
      </c>
      <c r="H82">
        <v>1658.6660000000002</v>
      </c>
      <c r="J82">
        <v>78</v>
      </c>
      <c r="K82" s="1">
        <v>1984.2397500000002</v>
      </c>
      <c r="L82" s="1">
        <v>2451.4407500000002</v>
      </c>
      <c r="N82">
        <v>78</v>
      </c>
      <c r="O82">
        <v>2137.819</v>
      </c>
      <c r="P82">
        <v>1851.069</v>
      </c>
      <c r="R82">
        <v>78</v>
      </c>
      <c r="S82" s="2">
        <v>1815.547</v>
      </c>
      <c r="T82" s="2">
        <v>1739.3330000000001</v>
      </c>
      <c r="U82">
        <v>78</v>
      </c>
      <c r="V82">
        <f t="shared" si="32"/>
        <v>1806.4335500000002</v>
      </c>
      <c r="W82">
        <f t="shared" si="33"/>
        <v>1845.0219000000002</v>
      </c>
      <c r="X82">
        <v>78</v>
      </c>
      <c r="Y82">
        <f t="shared" si="34"/>
        <v>303.41021329898734</v>
      </c>
      <c r="Z82">
        <f t="shared" si="35"/>
        <v>387.57289283213453</v>
      </c>
      <c r="AC82">
        <v>78</v>
      </c>
      <c r="AD82">
        <v>1547.5164999999997</v>
      </c>
      <c r="AE82">
        <v>1967.9312500000001</v>
      </c>
      <c r="AG82">
        <v>78</v>
      </c>
      <c r="AH82" s="1"/>
      <c r="AI82" s="1"/>
      <c r="AK82">
        <v>78</v>
      </c>
      <c r="AL82" s="1">
        <v>1512.3222499999999</v>
      </c>
      <c r="AM82" s="1">
        <v>2265.2272499999999</v>
      </c>
      <c r="AS82">
        <v>78</v>
      </c>
      <c r="AT82" s="1">
        <v>1962.59725</v>
      </c>
      <c r="AU82" s="1">
        <v>2017.4412499999999</v>
      </c>
      <c r="AV82">
        <v>78</v>
      </c>
      <c r="AW82">
        <f t="shared" si="28"/>
        <v>1674.1453333333332</v>
      </c>
      <c r="AX82">
        <f t="shared" si="29"/>
        <v>2083.53325</v>
      </c>
      <c r="AY82">
        <v>78</v>
      </c>
      <c r="AZ82">
        <f t="shared" si="30"/>
        <v>250.42571748878106</v>
      </c>
      <c r="BA82">
        <f t="shared" si="31"/>
        <v>159.28698079880849</v>
      </c>
      <c r="BC82">
        <v>78</v>
      </c>
      <c r="BD82">
        <f t="shared" si="36"/>
        <v>1756.82546875</v>
      </c>
      <c r="BE82">
        <f t="shared" si="37"/>
        <v>1934.46365625</v>
      </c>
      <c r="BF82">
        <v>78</v>
      </c>
      <c r="BG82">
        <f t="shared" si="38"/>
        <v>274.24439910941243</v>
      </c>
      <c r="BH82">
        <f t="shared" si="39"/>
        <v>329.12438892241386</v>
      </c>
    </row>
    <row r="83" spans="2:60" x14ac:dyDescent="0.2">
      <c r="B83">
        <v>79</v>
      </c>
      <c r="C83">
        <v>1313.8317499999998</v>
      </c>
      <c r="D83">
        <v>1385.2497499999999</v>
      </c>
      <c r="F83">
        <v>79</v>
      </c>
      <c r="G83">
        <v>1798.6025</v>
      </c>
      <c r="H83">
        <v>1649.6395</v>
      </c>
      <c r="J83">
        <v>79</v>
      </c>
      <c r="K83">
        <v>1986.12075</v>
      </c>
      <c r="L83">
        <v>2447.2960000000003</v>
      </c>
      <c r="N83">
        <v>79</v>
      </c>
      <c r="O83">
        <v>2101.39075</v>
      </c>
      <c r="P83">
        <v>1753.7169999999999</v>
      </c>
      <c r="R83">
        <v>79</v>
      </c>
      <c r="S83" s="2">
        <v>1682.7260000000001</v>
      </c>
      <c r="T83" s="2">
        <v>1660.4169999999999</v>
      </c>
      <c r="U83">
        <v>79</v>
      </c>
      <c r="V83">
        <f t="shared" si="32"/>
        <v>1803.0985500000002</v>
      </c>
      <c r="W83">
        <f t="shared" si="33"/>
        <v>1795.0470499999999</v>
      </c>
      <c r="X83">
        <v>79</v>
      </c>
      <c r="Y83">
        <f t="shared" si="34"/>
        <v>300.84570057959962</v>
      </c>
      <c r="Z83">
        <f t="shared" si="35"/>
        <v>393.48383189808538</v>
      </c>
      <c r="AC83">
        <v>79</v>
      </c>
      <c r="AD83">
        <v>1567.8387500000001</v>
      </c>
      <c r="AE83">
        <v>1991.65175</v>
      </c>
      <c r="AG83">
        <v>79</v>
      </c>
      <c r="AK83">
        <v>79</v>
      </c>
      <c r="AL83">
        <v>1485.1495</v>
      </c>
      <c r="AM83">
        <v>2205.7317499999999</v>
      </c>
      <c r="AS83">
        <v>79</v>
      </c>
      <c r="AT83" s="1">
        <v>1990.8452499999999</v>
      </c>
      <c r="AU83" s="1">
        <v>2019.3044999999997</v>
      </c>
      <c r="AV83">
        <v>79</v>
      </c>
      <c r="AW83">
        <f t="shared" si="28"/>
        <v>1681.2778333333335</v>
      </c>
      <c r="AX83">
        <f t="shared" si="29"/>
        <v>2072.2293333333332</v>
      </c>
      <c r="AY83">
        <v>79</v>
      </c>
      <c r="AZ83">
        <f t="shared" si="30"/>
        <v>271.26254277479035</v>
      </c>
      <c r="BA83">
        <f t="shared" si="31"/>
        <v>116.44028550085592</v>
      </c>
      <c r="BC83">
        <v>79</v>
      </c>
      <c r="BD83">
        <f t="shared" si="36"/>
        <v>1757.4157812500002</v>
      </c>
      <c r="BE83">
        <f t="shared" si="37"/>
        <v>1898.9904062499998</v>
      </c>
      <c r="BF83">
        <v>79</v>
      </c>
      <c r="BG83">
        <f t="shared" si="38"/>
        <v>276.97983799661614</v>
      </c>
      <c r="BH83">
        <f t="shared" si="39"/>
        <v>336.04656738302049</v>
      </c>
    </row>
    <row r="84" spans="2:60" x14ac:dyDescent="0.2">
      <c r="B84">
        <v>80</v>
      </c>
      <c r="C84" s="1">
        <v>1355.35725</v>
      </c>
      <c r="D84" s="1">
        <v>1388.79125</v>
      </c>
      <c r="F84">
        <v>80</v>
      </c>
      <c r="G84">
        <v>1777.6342500000001</v>
      </c>
      <c r="H84">
        <v>1669.2434999999998</v>
      </c>
      <c r="J84">
        <v>80</v>
      </c>
      <c r="K84">
        <v>1976.5165</v>
      </c>
      <c r="L84">
        <v>2429.5010000000002</v>
      </c>
      <c r="N84">
        <v>80</v>
      </c>
      <c r="O84">
        <v>2042.10375</v>
      </c>
      <c r="P84">
        <v>1701.9850000000001</v>
      </c>
      <c r="R84">
        <v>80</v>
      </c>
      <c r="S84" s="2">
        <v>1578.607</v>
      </c>
      <c r="T84" s="2">
        <v>1530.123</v>
      </c>
      <c r="U84">
        <v>80</v>
      </c>
      <c r="V84">
        <f t="shared" si="32"/>
        <v>1766.8675500000002</v>
      </c>
      <c r="W84">
        <f t="shared" si="33"/>
        <v>1769.9875499999998</v>
      </c>
      <c r="X84">
        <v>80</v>
      </c>
      <c r="Y84">
        <f t="shared" si="34"/>
        <v>272.1415519991038</v>
      </c>
      <c r="Z84">
        <f t="shared" si="35"/>
        <v>389.56643390723673</v>
      </c>
      <c r="AC84">
        <v>80</v>
      </c>
      <c r="AD84">
        <v>1646.883</v>
      </c>
      <c r="AE84">
        <v>1975.44075</v>
      </c>
      <c r="AG84">
        <v>80</v>
      </c>
      <c r="AK84">
        <v>80</v>
      </c>
      <c r="AL84">
        <v>1461.6895</v>
      </c>
      <c r="AM84">
        <v>2121.1835000000001</v>
      </c>
      <c r="AS84">
        <v>80</v>
      </c>
      <c r="AT84">
        <v>2022.54575</v>
      </c>
      <c r="AU84">
        <v>2046.241</v>
      </c>
      <c r="AV84">
        <v>80</v>
      </c>
      <c r="AW84">
        <f t="shared" si="28"/>
        <v>1710.3727500000002</v>
      </c>
      <c r="AX84">
        <f t="shared" si="29"/>
        <v>2047.62175</v>
      </c>
      <c r="AY84">
        <v>80</v>
      </c>
      <c r="AZ84">
        <f t="shared" si="30"/>
        <v>285.76764085059057</v>
      </c>
      <c r="BA84">
        <f t="shared" si="31"/>
        <v>72.8811851393246</v>
      </c>
      <c r="BC84">
        <v>80</v>
      </c>
      <c r="BD84">
        <f t="shared" si="36"/>
        <v>1745.682</v>
      </c>
      <c r="BE84">
        <f t="shared" si="37"/>
        <v>1874.1003749999998</v>
      </c>
      <c r="BF84">
        <v>80</v>
      </c>
      <c r="BG84">
        <f t="shared" si="38"/>
        <v>257.89110477742611</v>
      </c>
      <c r="BH84">
        <f t="shared" si="39"/>
        <v>329.97787033949226</v>
      </c>
    </row>
    <row r="85" spans="2:60" x14ac:dyDescent="0.2">
      <c r="B85">
        <v>81</v>
      </c>
      <c r="C85" s="1">
        <v>1367.81475</v>
      </c>
      <c r="D85" s="1">
        <v>1367.9092499999999</v>
      </c>
      <c r="F85">
        <v>81</v>
      </c>
      <c r="G85">
        <v>1745.0792500000002</v>
      </c>
      <c r="H85">
        <v>1615.2020000000002</v>
      </c>
      <c r="J85">
        <v>81</v>
      </c>
      <c r="K85">
        <v>1945.3887499999998</v>
      </c>
      <c r="L85">
        <v>2405.1990000000001</v>
      </c>
      <c r="N85">
        <v>81</v>
      </c>
      <c r="O85">
        <v>1976.3932500000003</v>
      </c>
      <c r="P85">
        <v>1664.3592500000002</v>
      </c>
      <c r="R85">
        <v>81</v>
      </c>
      <c r="S85" s="2">
        <v>1587.723</v>
      </c>
      <c r="T85" s="2">
        <v>1574.6410000000001</v>
      </c>
      <c r="U85">
        <v>81</v>
      </c>
      <c r="V85">
        <f t="shared" si="32"/>
        <v>1722.6565999999998</v>
      </c>
      <c r="W85">
        <f t="shared" si="33"/>
        <v>1716.5585000000003</v>
      </c>
      <c r="X85">
        <v>81</v>
      </c>
      <c r="Y85">
        <f t="shared" si="34"/>
        <v>255.51795396872481</v>
      </c>
      <c r="Z85">
        <f t="shared" si="35"/>
        <v>401.10414334025262</v>
      </c>
      <c r="AC85">
        <v>81</v>
      </c>
      <c r="AD85" s="1">
        <v>1733.855</v>
      </c>
      <c r="AE85" s="1">
        <v>1943.50325</v>
      </c>
      <c r="AG85">
        <v>81</v>
      </c>
      <c r="AK85">
        <v>81</v>
      </c>
      <c r="AL85">
        <v>1445.8515</v>
      </c>
      <c r="AM85">
        <v>2054.5339999999997</v>
      </c>
      <c r="AS85">
        <v>81</v>
      </c>
      <c r="AT85">
        <v>2067.0362500000001</v>
      </c>
      <c r="AU85">
        <v>2082.8897499999998</v>
      </c>
      <c r="AV85">
        <v>81</v>
      </c>
      <c r="AW85">
        <f t="shared" si="28"/>
        <v>1748.91425</v>
      </c>
      <c r="AX85">
        <f t="shared" si="29"/>
        <v>2026.9756666666665</v>
      </c>
      <c r="AY85">
        <v>81</v>
      </c>
      <c r="AZ85">
        <f t="shared" si="30"/>
        <v>310.86606306585168</v>
      </c>
      <c r="BA85">
        <f t="shared" si="31"/>
        <v>73.666446891687499</v>
      </c>
      <c r="BC85">
        <v>81</v>
      </c>
      <c r="BD85">
        <f t="shared" si="36"/>
        <v>1732.5032187500001</v>
      </c>
      <c r="BE85">
        <f t="shared" si="37"/>
        <v>1832.9649375000001</v>
      </c>
      <c r="BF85">
        <v>81</v>
      </c>
      <c r="BG85">
        <f t="shared" si="38"/>
        <v>255.1542566699822</v>
      </c>
      <c r="BH85">
        <f t="shared" si="39"/>
        <v>345.39096037610841</v>
      </c>
    </row>
    <row r="86" spans="2:60" x14ac:dyDescent="0.2">
      <c r="B86">
        <v>82</v>
      </c>
      <c r="C86" s="1">
        <v>1351.5007499999999</v>
      </c>
      <c r="D86" s="1">
        <v>1366.68875</v>
      </c>
      <c r="F86">
        <v>82</v>
      </c>
      <c r="G86">
        <v>1690.1802500000001</v>
      </c>
      <c r="H86">
        <v>1577.0787499999999</v>
      </c>
      <c r="J86">
        <v>82</v>
      </c>
      <c r="K86">
        <v>1862.896</v>
      </c>
      <c r="L86">
        <v>2413.2450000000003</v>
      </c>
      <c r="N86">
        <v>82</v>
      </c>
      <c r="O86">
        <v>1873.0839999999998</v>
      </c>
      <c r="P86">
        <v>1628.7539999999999</v>
      </c>
      <c r="R86">
        <v>82</v>
      </c>
      <c r="S86" s="2">
        <v>1624.297</v>
      </c>
      <c r="T86" s="2">
        <v>1537.691</v>
      </c>
      <c r="U86">
        <v>82</v>
      </c>
      <c r="V86">
        <f t="shared" si="32"/>
        <v>1673.0768</v>
      </c>
      <c r="W86">
        <f t="shared" si="33"/>
        <v>1712.0815000000002</v>
      </c>
      <c r="X86">
        <v>82</v>
      </c>
      <c r="Y86">
        <f t="shared" si="34"/>
        <v>216.23087421227848</v>
      </c>
      <c r="Z86">
        <f t="shared" si="35"/>
        <v>404.65587580340218</v>
      </c>
      <c r="AC86">
        <v>82</v>
      </c>
      <c r="AD86" s="1">
        <v>1817.81025</v>
      </c>
      <c r="AE86" s="1">
        <v>1954.9142500000003</v>
      </c>
      <c r="AG86">
        <v>82</v>
      </c>
      <c r="AK86">
        <v>82</v>
      </c>
      <c r="AL86">
        <v>1465.9025000000001</v>
      </c>
      <c r="AM86">
        <v>1969.2615000000001</v>
      </c>
      <c r="AS86">
        <v>82</v>
      </c>
      <c r="AT86">
        <v>2078.8897499999998</v>
      </c>
      <c r="AU86">
        <v>2087.5874999999996</v>
      </c>
      <c r="AV86">
        <v>82</v>
      </c>
      <c r="AW86">
        <f t="shared" si="28"/>
        <v>1787.5341666666666</v>
      </c>
      <c r="AX86">
        <f t="shared" si="29"/>
        <v>2003.9210833333334</v>
      </c>
      <c r="AY86">
        <v>82</v>
      </c>
      <c r="AZ86">
        <f t="shared" si="30"/>
        <v>307.61310616120738</v>
      </c>
      <c r="BA86">
        <f t="shared" si="31"/>
        <v>72.811488475520036</v>
      </c>
      <c r="BC86">
        <v>82</v>
      </c>
      <c r="BD86">
        <f t="shared" si="36"/>
        <v>1715.9983125000001</v>
      </c>
      <c r="BE86">
        <f t="shared" si="37"/>
        <v>1821.5213437500001</v>
      </c>
      <c r="BF86">
        <v>82</v>
      </c>
      <c r="BG86">
        <f t="shared" si="38"/>
        <v>239.29605885513902</v>
      </c>
      <c r="BH86">
        <f t="shared" si="39"/>
        <v>343.3621430579085</v>
      </c>
    </row>
    <row r="87" spans="2:60" x14ac:dyDescent="0.2">
      <c r="B87">
        <v>83</v>
      </c>
      <c r="C87">
        <v>1367.0987500000001</v>
      </c>
      <c r="D87">
        <v>1355.7862500000001</v>
      </c>
      <c r="F87">
        <v>83</v>
      </c>
      <c r="G87">
        <v>1671.0679999999998</v>
      </c>
      <c r="H87">
        <v>1559.1592499999999</v>
      </c>
      <c r="J87">
        <v>83</v>
      </c>
      <c r="K87">
        <v>1807.8122499999999</v>
      </c>
      <c r="L87">
        <v>2454.8947499999999</v>
      </c>
      <c r="N87">
        <v>83</v>
      </c>
      <c r="O87">
        <v>1793.39375</v>
      </c>
      <c r="P87">
        <v>1637.65425</v>
      </c>
      <c r="R87">
        <v>83</v>
      </c>
      <c r="S87" s="2">
        <v>1609.549</v>
      </c>
      <c r="T87" s="2">
        <v>1568.951</v>
      </c>
      <c r="U87">
        <v>83</v>
      </c>
      <c r="V87">
        <f t="shared" si="32"/>
        <v>1652.7339499999998</v>
      </c>
      <c r="W87">
        <f t="shared" si="33"/>
        <v>1709.0371</v>
      </c>
      <c r="X87">
        <v>83</v>
      </c>
      <c r="Y87">
        <f t="shared" si="34"/>
        <v>177.88108630534254</v>
      </c>
      <c r="Z87">
        <f t="shared" si="35"/>
        <v>429.53700779711676</v>
      </c>
      <c r="AC87">
        <v>83</v>
      </c>
      <c r="AD87" s="1">
        <v>1884.895</v>
      </c>
      <c r="AE87" s="1">
        <v>1995.0739999999998</v>
      </c>
      <c r="AG87">
        <v>83</v>
      </c>
      <c r="AK87">
        <v>83</v>
      </c>
      <c r="AL87">
        <v>1470.59475</v>
      </c>
      <c r="AM87">
        <v>1913.18625</v>
      </c>
      <c r="AS87">
        <v>83</v>
      </c>
      <c r="AT87">
        <v>2103.6577499999999</v>
      </c>
      <c r="AU87">
        <v>2094.4504999999999</v>
      </c>
      <c r="AV87">
        <v>83</v>
      </c>
      <c r="AW87">
        <f t="shared" si="28"/>
        <v>1819.715833333333</v>
      </c>
      <c r="AX87">
        <f t="shared" si="29"/>
        <v>2000.9035833333335</v>
      </c>
      <c r="AY87">
        <v>83</v>
      </c>
      <c r="AZ87">
        <f t="shared" si="30"/>
        <v>321.52516747180476</v>
      </c>
      <c r="BA87">
        <f t="shared" si="31"/>
        <v>90.772628657518936</v>
      </c>
      <c r="BC87">
        <v>83</v>
      </c>
      <c r="BD87">
        <f t="shared" si="36"/>
        <v>1715.35215625</v>
      </c>
      <c r="BE87">
        <f t="shared" si="37"/>
        <v>1818.4870312500002</v>
      </c>
      <c r="BF87">
        <v>83</v>
      </c>
      <c r="BG87">
        <f t="shared" si="38"/>
        <v>234.70471422288324</v>
      </c>
      <c r="BH87">
        <f t="shared" si="39"/>
        <v>361.38846079511723</v>
      </c>
    </row>
    <row r="88" spans="2:60" x14ac:dyDescent="0.2">
      <c r="B88">
        <v>84</v>
      </c>
      <c r="C88">
        <v>1381.29475</v>
      </c>
      <c r="D88">
        <v>1352.3187499999999</v>
      </c>
      <c r="F88">
        <v>84</v>
      </c>
      <c r="G88">
        <v>1622.0790000000002</v>
      </c>
      <c r="H88">
        <v>1551.8809999999999</v>
      </c>
      <c r="J88">
        <v>84</v>
      </c>
      <c r="K88">
        <v>1781.5125</v>
      </c>
      <c r="L88">
        <v>2494.739</v>
      </c>
      <c r="N88">
        <v>84</v>
      </c>
      <c r="O88">
        <v>1762.3644999999999</v>
      </c>
      <c r="P88">
        <v>1612.6777499999998</v>
      </c>
      <c r="R88">
        <v>84</v>
      </c>
      <c r="S88" s="2">
        <v>1451.18</v>
      </c>
      <c r="T88" s="2">
        <v>1633.17</v>
      </c>
      <c r="U88">
        <v>84</v>
      </c>
      <c r="V88">
        <f t="shared" si="32"/>
        <v>1631.35995</v>
      </c>
      <c r="W88">
        <f t="shared" si="33"/>
        <v>1716.1134999999999</v>
      </c>
      <c r="X88">
        <v>84</v>
      </c>
      <c r="Y88">
        <f t="shared" si="34"/>
        <v>160.31409655427214</v>
      </c>
      <c r="Z88">
        <f t="shared" si="35"/>
        <v>446.63529843105147</v>
      </c>
      <c r="AC88">
        <v>84</v>
      </c>
      <c r="AD88">
        <v>1961.2849999999999</v>
      </c>
      <c r="AE88">
        <v>1985.7294999999999</v>
      </c>
      <c r="AG88">
        <v>84</v>
      </c>
      <c r="AK88">
        <v>84</v>
      </c>
      <c r="AL88">
        <v>1508.5840000000001</v>
      </c>
      <c r="AM88">
        <v>1888.5252499999999</v>
      </c>
      <c r="AS88">
        <v>84</v>
      </c>
      <c r="AT88">
        <v>2077.9989999999998</v>
      </c>
      <c r="AU88">
        <v>2109.2579999999998</v>
      </c>
      <c r="AV88">
        <v>84</v>
      </c>
      <c r="AW88">
        <f t="shared" si="28"/>
        <v>1849.2893333333332</v>
      </c>
      <c r="AX88">
        <f t="shared" si="29"/>
        <v>1994.50425</v>
      </c>
      <c r="AY88">
        <v>84</v>
      </c>
      <c r="AZ88">
        <f t="shared" si="30"/>
        <v>300.77505310503028</v>
      </c>
      <c r="BA88">
        <f t="shared" si="31"/>
        <v>110.6276814762584</v>
      </c>
      <c r="BC88">
        <v>84</v>
      </c>
      <c r="BD88">
        <f t="shared" si="36"/>
        <v>1713.0834687500001</v>
      </c>
      <c r="BE88">
        <f t="shared" si="37"/>
        <v>1820.5100312499999</v>
      </c>
      <c r="BF88">
        <v>84</v>
      </c>
      <c r="BG88">
        <f t="shared" si="38"/>
        <v>230.76997934919765</v>
      </c>
      <c r="BH88">
        <f t="shared" si="39"/>
        <v>371.81494440810769</v>
      </c>
    </row>
    <row r="89" spans="2:60" x14ac:dyDescent="0.2">
      <c r="B89">
        <v>85</v>
      </c>
      <c r="C89">
        <v>1348.1644999999999</v>
      </c>
      <c r="D89">
        <v>1316.9639999999999</v>
      </c>
      <c r="F89">
        <v>85</v>
      </c>
      <c r="G89">
        <v>1577.8340000000001</v>
      </c>
      <c r="H89">
        <v>1534.33475</v>
      </c>
      <c r="J89">
        <v>85</v>
      </c>
      <c r="K89">
        <v>1763.14375</v>
      </c>
      <c r="L89">
        <v>2483.7669999999998</v>
      </c>
      <c r="N89">
        <v>85</v>
      </c>
      <c r="O89">
        <v>1703.242</v>
      </c>
      <c r="P89">
        <v>1617.27575</v>
      </c>
      <c r="R89">
        <v>85</v>
      </c>
      <c r="S89" s="2">
        <v>1489.2940000000001</v>
      </c>
      <c r="T89" s="2">
        <v>1696.251</v>
      </c>
      <c r="U89">
        <v>85</v>
      </c>
      <c r="V89">
        <f t="shared" si="32"/>
        <v>1568.7128500000001</v>
      </c>
      <c r="W89">
        <f t="shared" si="33"/>
        <v>1717.1023</v>
      </c>
      <c r="X89">
        <v>85</v>
      </c>
      <c r="Y89">
        <f t="shared" si="34"/>
        <v>172.07571587000592</v>
      </c>
      <c r="Z89">
        <f t="shared" si="35"/>
        <v>446.73800200849576</v>
      </c>
      <c r="AC89">
        <v>85</v>
      </c>
      <c r="AD89">
        <v>1964.1602499999999</v>
      </c>
      <c r="AE89">
        <v>1989.973</v>
      </c>
      <c r="AG89">
        <v>85</v>
      </c>
      <c r="AK89">
        <v>85</v>
      </c>
      <c r="AL89">
        <v>1519.20425</v>
      </c>
      <c r="AM89">
        <v>1852.1075000000001</v>
      </c>
      <c r="AS89">
        <v>85</v>
      </c>
      <c r="AT89">
        <v>2102.5960000000005</v>
      </c>
      <c r="AU89">
        <v>2091.8247499999998</v>
      </c>
      <c r="AV89">
        <v>85</v>
      </c>
      <c r="AW89">
        <f t="shared" si="28"/>
        <v>1861.9868333333334</v>
      </c>
      <c r="AX89">
        <f t="shared" si="29"/>
        <v>1977.9684166666666</v>
      </c>
      <c r="AY89">
        <v>85</v>
      </c>
      <c r="AZ89">
        <f t="shared" si="30"/>
        <v>304.82132274009462</v>
      </c>
      <c r="BA89">
        <f t="shared" si="31"/>
        <v>120.30865514436522</v>
      </c>
      <c r="BC89">
        <v>85</v>
      </c>
      <c r="BD89">
        <f t="shared" si="36"/>
        <v>1678.6905937500001</v>
      </c>
      <c r="BE89">
        <f t="shared" si="37"/>
        <v>1814.92709375</v>
      </c>
      <c r="BF89">
        <v>85</v>
      </c>
      <c r="BG89">
        <f t="shared" si="38"/>
        <v>257.88711276188144</v>
      </c>
      <c r="BH89">
        <f t="shared" si="39"/>
        <v>369.33213566727665</v>
      </c>
    </row>
    <row r="90" spans="2:60" x14ac:dyDescent="0.2">
      <c r="B90">
        <v>86</v>
      </c>
      <c r="C90">
        <v>1335.789</v>
      </c>
      <c r="D90">
        <v>1300.6802499999999</v>
      </c>
      <c r="F90">
        <v>86</v>
      </c>
      <c r="G90">
        <v>1557.93425</v>
      </c>
      <c r="H90">
        <v>1519.6979999999999</v>
      </c>
      <c r="J90">
        <v>86</v>
      </c>
      <c r="K90">
        <v>1745.3307500000001</v>
      </c>
      <c r="L90">
        <v>2492.93975</v>
      </c>
      <c r="N90">
        <v>86</v>
      </c>
      <c r="O90">
        <v>1662.6179999999999</v>
      </c>
      <c r="P90">
        <v>1621.40825</v>
      </c>
      <c r="R90">
        <v>86</v>
      </c>
      <c r="S90" s="2">
        <v>1484.845</v>
      </c>
      <c r="T90" s="2">
        <v>1763.251</v>
      </c>
      <c r="U90">
        <v>86</v>
      </c>
      <c r="V90">
        <f t="shared" si="32"/>
        <v>1558.1932000000002</v>
      </c>
      <c r="W90">
        <f t="shared" si="33"/>
        <v>1726.1954499999999</v>
      </c>
      <c r="X90">
        <v>86</v>
      </c>
      <c r="Y90">
        <f t="shared" si="34"/>
        <v>158.22120312115646</v>
      </c>
      <c r="Z90">
        <f t="shared" si="35"/>
        <v>453.72850671951193</v>
      </c>
      <c r="AC90">
        <v>86</v>
      </c>
      <c r="AD90">
        <v>1908.3809999999999</v>
      </c>
      <c r="AE90">
        <v>1979.3197499999999</v>
      </c>
      <c r="AG90">
        <v>86</v>
      </c>
      <c r="AK90">
        <v>86</v>
      </c>
      <c r="AL90">
        <v>1530.69175</v>
      </c>
      <c r="AM90">
        <v>1860.14725</v>
      </c>
      <c r="AS90">
        <v>86</v>
      </c>
      <c r="AT90">
        <v>2060.2802499999998</v>
      </c>
      <c r="AU90">
        <v>2038.18</v>
      </c>
      <c r="AV90">
        <v>86</v>
      </c>
      <c r="AW90">
        <f t="shared" si="28"/>
        <v>1833.1176666666663</v>
      </c>
      <c r="AX90">
        <f t="shared" si="29"/>
        <v>1959.2156666666667</v>
      </c>
      <c r="AY90">
        <v>86</v>
      </c>
      <c r="AZ90">
        <f t="shared" si="30"/>
        <v>272.69840821206861</v>
      </c>
      <c r="BA90">
        <f t="shared" si="31"/>
        <v>90.703063030670776</v>
      </c>
      <c r="BC90">
        <v>86</v>
      </c>
      <c r="BD90">
        <f t="shared" si="36"/>
        <v>1661.2898749999999</v>
      </c>
      <c r="BE90">
        <f t="shared" si="37"/>
        <v>1813.5780312500001</v>
      </c>
      <c r="BF90">
        <v>86</v>
      </c>
      <c r="BG90">
        <f t="shared" si="38"/>
        <v>236.21528682194807</v>
      </c>
      <c r="BH90">
        <f t="shared" si="39"/>
        <v>366.78951975306734</v>
      </c>
    </row>
    <row r="91" spans="2:60" x14ac:dyDescent="0.2">
      <c r="B91">
        <v>87</v>
      </c>
      <c r="C91">
        <v>1309.0052499999999</v>
      </c>
      <c r="D91">
        <v>1294.6295</v>
      </c>
      <c r="F91">
        <v>87</v>
      </c>
      <c r="G91">
        <v>1562.558</v>
      </c>
      <c r="H91">
        <v>1542.8242500000001</v>
      </c>
      <c r="J91">
        <v>87</v>
      </c>
      <c r="K91">
        <v>1729.8342499999999</v>
      </c>
      <c r="L91">
        <v>2510.5615000000003</v>
      </c>
      <c r="N91">
        <v>87</v>
      </c>
      <c r="O91">
        <v>1661.9559999999999</v>
      </c>
      <c r="P91">
        <v>1595.3002499999998</v>
      </c>
      <c r="R91">
        <v>87</v>
      </c>
      <c r="S91" s="2">
        <v>1652.4649999999999</v>
      </c>
      <c r="T91" s="2">
        <v>1809.307</v>
      </c>
      <c r="U91">
        <v>87</v>
      </c>
      <c r="V91">
        <f t="shared" si="32"/>
        <v>1549.6397000000002</v>
      </c>
      <c r="W91">
        <f t="shared" si="33"/>
        <v>1741.3133000000003</v>
      </c>
      <c r="X91">
        <v>87</v>
      </c>
      <c r="Y91">
        <f t="shared" si="34"/>
        <v>163.82551788806816</v>
      </c>
      <c r="Z91">
        <f t="shared" si="35"/>
        <v>461.64601883022186</v>
      </c>
      <c r="AC91">
        <v>87</v>
      </c>
      <c r="AD91">
        <v>1767.1447499999999</v>
      </c>
      <c r="AE91">
        <v>1960.6475</v>
      </c>
      <c r="AG91">
        <v>87</v>
      </c>
      <c r="AK91">
        <v>87</v>
      </c>
      <c r="AL91">
        <v>1533.6307499999998</v>
      </c>
      <c r="AM91">
        <v>1883.43</v>
      </c>
      <c r="AS91">
        <v>87</v>
      </c>
      <c r="AT91">
        <v>1990.62375</v>
      </c>
      <c r="AU91">
        <v>2016.5364999999999</v>
      </c>
      <c r="AV91">
        <v>87</v>
      </c>
      <c r="AW91">
        <f t="shared" si="28"/>
        <v>1763.7997499999999</v>
      </c>
      <c r="AX91">
        <f t="shared" si="29"/>
        <v>1953.5380000000002</v>
      </c>
      <c r="AY91">
        <v>87</v>
      </c>
      <c r="AZ91">
        <f t="shared" si="30"/>
        <v>228.51486227595979</v>
      </c>
      <c r="BA91">
        <f t="shared" si="31"/>
        <v>66.83744331024333</v>
      </c>
      <c r="BC91">
        <v>87</v>
      </c>
      <c r="BD91">
        <f t="shared" si="36"/>
        <v>1629.9497187500001</v>
      </c>
      <c r="BE91">
        <f t="shared" si="37"/>
        <v>1820.8975625</v>
      </c>
      <c r="BF91">
        <v>87</v>
      </c>
      <c r="BG91">
        <f t="shared" si="38"/>
        <v>206.25548441614481</v>
      </c>
      <c r="BH91">
        <f t="shared" si="39"/>
        <v>367.58894076955676</v>
      </c>
    </row>
    <row r="92" spans="2:60" x14ac:dyDescent="0.2">
      <c r="B92">
        <v>88</v>
      </c>
      <c r="C92">
        <v>1263.74325</v>
      </c>
      <c r="D92">
        <v>1254.6930000000002</v>
      </c>
      <c r="F92">
        <v>88</v>
      </c>
      <c r="G92">
        <v>1586.6664999999998</v>
      </c>
      <c r="H92">
        <v>1547.9170000000001</v>
      </c>
      <c r="J92">
        <v>88</v>
      </c>
      <c r="K92">
        <v>1739.0407500000001</v>
      </c>
      <c r="L92">
        <v>2512.8865000000001</v>
      </c>
      <c r="N92">
        <v>88</v>
      </c>
      <c r="O92">
        <v>1646.7395000000001</v>
      </c>
      <c r="P92">
        <v>1621.36475</v>
      </c>
      <c r="R92">
        <v>88</v>
      </c>
      <c r="S92" s="2">
        <v>1800.0129999999999</v>
      </c>
      <c r="T92" s="2">
        <v>1939.4359999999999</v>
      </c>
      <c r="U92">
        <v>88</v>
      </c>
      <c r="V92">
        <f t="shared" si="32"/>
        <v>1577.7310000000002</v>
      </c>
      <c r="W92">
        <f t="shared" si="33"/>
        <v>1749.2336500000001</v>
      </c>
      <c r="X92">
        <v>88</v>
      </c>
      <c r="Y92">
        <f t="shared" si="34"/>
        <v>183.73644819660893</v>
      </c>
      <c r="Z92">
        <f t="shared" si="35"/>
        <v>471.22812584516754</v>
      </c>
      <c r="AC92">
        <v>88</v>
      </c>
      <c r="AD92">
        <v>1575.9290000000001</v>
      </c>
      <c r="AE92">
        <v>1910.5055</v>
      </c>
      <c r="AG92">
        <v>88</v>
      </c>
      <c r="AK92">
        <v>88</v>
      </c>
      <c r="AL92">
        <v>1522.76875</v>
      </c>
      <c r="AM92">
        <v>1906.03125</v>
      </c>
      <c r="AS92">
        <v>88</v>
      </c>
      <c r="AT92">
        <v>1946.5694999999998</v>
      </c>
      <c r="AU92">
        <v>2005.6512500000001</v>
      </c>
      <c r="AV92">
        <v>88</v>
      </c>
      <c r="AW92">
        <f t="shared" si="28"/>
        <v>1681.75575</v>
      </c>
      <c r="AX92">
        <f t="shared" si="29"/>
        <v>1940.7293333333334</v>
      </c>
      <c r="AY92">
        <v>88</v>
      </c>
      <c r="AZ92">
        <f t="shared" si="30"/>
        <v>230.87062326509428</v>
      </c>
      <c r="BA92">
        <f t="shared" si="31"/>
        <v>56.268518516314622</v>
      </c>
      <c r="BC92">
        <v>88</v>
      </c>
      <c r="BD92">
        <f t="shared" si="36"/>
        <v>1616.74028125</v>
      </c>
      <c r="BE92">
        <f t="shared" si="37"/>
        <v>1821.0445312500001</v>
      </c>
      <c r="BF92">
        <v>88</v>
      </c>
      <c r="BG92">
        <f t="shared" si="38"/>
        <v>193.43824138313715</v>
      </c>
      <c r="BH92">
        <f t="shared" si="39"/>
        <v>370.96658447530712</v>
      </c>
    </row>
    <row r="93" spans="2:60" x14ac:dyDescent="0.2">
      <c r="B93">
        <v>89</v>
      </c>
      <c r="C93">
        <v>1238.8474999999999</v>
      </c>
      <c r="D93">
        <v>1235.5577499999999</v>
      </c>
      <c r="F93">
        <v>89</v>
      </c>
      <c r="G93">
        <v>1610.1077500000001</v>
      </c>
      <c r="H93">
        <v>1519.4520000000002</v>
      </c>
      <c r="J93">
        <v>89</v>
      </c>
      <c r="K93">
        <v>1752.1179999999999</v>
      </c>
      <c r="L93">
        <v>2524.6554999999998</v>
      </c>
      <c r="N93">
        <v>89</v>
      </c>
      <c r="O93">
        <v>1591.9684999999999</v>
      </c>
      <c r="P93">
        <v>1606.1755000000001</v>
      </c>
      <c r="R93">
        <v>89</v>
      </c>
      <c r="S93" s="2">
        <v>1828.86</v>
      </c>
      <c r="T93" s="2">
        <v>2072.3649999999998</v>
      </c>
      <c r="U93">
        <v>89</v>
      </c>
      <c r="V93">
        <f t="shared" si="32"/>
        <v>1598.6109499999998</v>
      </c>
      <c r="W93">
        <f t="shared" si="33"/>
        <v>1765.0553500000001</v>
      </c>
      <c r="X93">
        <v>89</v>
      </c>
      <c r="Y93">
        <f t="shared" si="34"/>
        <v>220.07569075891388</v>
      </c>
      <c r="Z93">
        <f t="shared" si="35"/>
        <v>493.28808004234338</v>
      </c>
      <c r="AC93">
        <v>89</v>
      </c>
      <c r="AD93">
        <v>1452.289</v>
      </c>
      <c r="AE93">
        <v>1892.7719999999999</v>
      </c>
      <c r="AG93">
        <v>89</v>
      </c>
      <c r="AK93">
        <v>89</v>
      </c>
      <c r="AL93">
        <v>1517.66875</v>
      </c>
      <c r="AM93">
        <v>1933.6277500000001</v>
      </c>
      <c r="AS93">
        <v>89</v>
      </c>
      <c r="AT93">
        <v>1915.8539999999998</v>
      </c>
      <c r="AU93">
        <v>1971.2335</v>
      </c>
      <c r="AV93">
        <v>89</v>
      </c>
      <c r="AW93">
        <f t="shared" si="28"/>
        <v>1628.6039166666667</v>
      </c>
      <c r="AX93">
        <f t="shared" si="29"/>
        <v>1932.5444166666666</v>
      </c>
      <c r="AY93">
        <v>89</v>
      </c>
      <c r="AZ93">
        <f t="shared" si="30"/>
        <v>250.90453505022762</v>
      </c>
      <c r="BA93">
        <f t="shared" si="31"/>
        <v>39.241966743472965</v>
      </c>
      <c r="BC93">
        <v>89</v>
      </c>
      <c r="BD93">
        <f t="shared" si="36"/>
        <v>1609.8583125</v>
      </c>
      <c r="BE93">
        <f t="shared" si="37"/>
        <v>1827.8637500000002</v>
      </c>
      <c r="BF93">
        <v>89</v>
      </c>
      <c r="BG93">
        <f t="shared" si="38"/>
        <v>214.25156072521941</v>
      </c>
      <c r="BH93">
        <f t="shared" si="39"/>
        <v>383.40783676120907</v>
      </c>
    </row>
    <row r="94" spans="2:60" x14ac:dyDescent="0.2">
      <c r="B94">
        <v>90</v>
      </c>
      <c r="C94">
        <v>1189.2624999999998</v>
      </c>
      <c r="D94">
        <v>1239.7474999999999</v>
      </c>
      <c r="F94">
        <v>90</v>
      </c>
      <c r="G94">
        <v>1618.7732500000002</v>
      </c>
      <c r="H94">
        <v>1536.20425</v>
      </c>
      <c r="J94">
        <v>90</v>
      </c>
      <c r="K94">
        <v>1742.4357500000001</v>
      </c>
      <c r="L94">
        <v>2544.7502500000001</v>
      </c>
      <c r="N94">
        <v>90</v>
      </c>
      <c r="O94">
        <v>1599.4090000000001</v>
      </c>
      <c r="P94">
        <v>1608.6179999999999</v>
      </c>
      <c r="R94">
        <v>90</v>
      </c>
      <c r="S94" s="2">
        <v>1942.463</v>
      </c>
      <c r="T94" s="2">
        <v>2071.0920000000001</v>
      </c>
      <c r="U94">
        <v>90</v>
      </c>
      <c r="V94">
        <f t="shared" si="32"/>
        <v>1595.7480999999998</v>
      </c>
      <c r="W94">
        <f t="shared" si="33"/>
        <v>1800.337</v>
      </c>
      <c r="X94">
        <v>90</v>
      </c>
      <c r="Y94">
        <f t="shared" si="34"/>
        <v>245.78065796194593</v>
      </c>
      <c r="Z94">
        <f t="shared" si="35"/>
        <v>512.08719756828884</v>
      </c>
      <c r="AC94">
        <v>90</v>
      </c>
      <c r="AD94">
        <v>1379.7210000000002</v>
      </c>
      <c r="AE94">
        <v>1944.2460000000001</v>
      </c>
      <c r="AG94">
        <v>90</v>
      </c>
      <c r="AK94">
        <v>90</v>
      </c>
      <c r="AL94">
        <v>1494.4122499999999</v>
      </c>
      <c r="AM94">
        <v>1946.9957499999998</v>
      </c>
      <c r="AS94">
        <v>90</v>
      </c>
      <c r="AT94">
        <v>1889.4427499999999</v>
      </c>
      <c r="AU94">
        <v>1971.165</v>
      </c>
      <c r="AV94">
        <v>90</v>
      </c>
      <c r="AW94">
        <f t="shared" si="28"/>
        <v>1587.8586666666667</v>
      </c>
      <c r="AX94">
        <f t="shared" si="29"/>
        <v>1954.1355833333334</v>
      </c>
      <c r="AY94">
        <v>90</v>
      </c>
      <c r="AZ94">
        <f t="shared" si="30"/>
        <v>267.40089789797963</v>
      </c>
      <c r="BA94">
        <f t="shared" si="31"/>
        <v>14.811855227176409</v>
      </c>
      <c r="BC94">
        <v>90</v>
      </c>
      <c r="BD94">
        <f t="shared" si="36"/>
        <v>1592.7895624999999</v>
      </c>
      <c r="BE94">
        <f t="shared" si="37"/>
        <v>1858.0114687499999</v>
      </c>
      <c r="BF94">
        <v>90</v>
      </c>
      <c r="BG94">
        <f t="shared" si="38"/>
        <v>234.44637328577645</v>
      </c>
      <c r="BH94">
        <f t="shared" si="39"/>
        <v>395.27987041826702</v>
      </c>
    </row>
    <row r="95" spans="2:60" x14ac:dyDescent="0.2">
      <c r="B95">
        <v>91</v>
      </c>
      <c r="C95">
        <v>1150.3004999999998</v>
      </c>
      <c r="D95">
        <v>1222.74575</v>
      </c>
      <c r="F95">
        <v>91</v>
      </c>
      <c r="J95">
        <v>91</v>
      </c>
      <c r="K95">
        <v>1733.3815</v>
      </c>
      <c r="L95">
        <v>2574.6827499999999</v>
      </c>
      <c r="N95">
        <v>91</v>
      </c>
      <c r="O95">
        <v>1585.3374999999999</v>
      </c>
      <c r="P95">
        <v>1596.79675</v>
      </c>
      <c r="R95">
        <v>91</v>
      </c>
      <c r="S95" s="2">
        <v>2007.8209999999999</v>
      </c>
      <c r="T95" s="2">
        <v>2026.5820000000001</v>
      </c>
      <c r="U95">
        <v>91</v>
      </c>
      <c r="V95">
        <f t="shared" si="32"/>
        <v>1602.8706249999998</v>
      </c>
      <c r="W95">
        <f t="shared" si="33"/>
        <v>1866.3293125</v>
      </c>
      <c r="X95">
        <v>91</v>
      </c>
      <c r="Y95">
        <f t="shared" si="34"/>
        <v>335.40184762271349</v>
      </c>
      <c r="Z95">
        <f t="shared" si="35"/>
        <v>586.1000923557616</v>
      </c>
      <c r="AC95">
        <v>91</v>
      </c>
      <c r="AD95">
        <v>1329.3799999999999</v>
      </c>
      <c r="AE95">
        <v>1948.0889999999999</v>
      </c>
      <c r="AG95">
        <v>91</v>
      </c>
      <c r="AK95">
        <v>91</v>
      </c>
      <c r="AL95">
        <v>1485.0205000000001</v>
      </c>
      <c r="AM95">
        <v>1909.9467500000001</v>
      </c>
      <c r="AS95">
        <v>91</v>
      </c>
      <c r="AT95">
        <v>1940.2809999999999</v>
      </c>
      <c r="AU95">
        <v>1989.9610000000002</v>
      </c>
      <c r="AV95">
        <v>91</v>
      </c>
      <c r="AW95">
        <f t="shared" si="28"/>
        <v>1584.8938333333333</v>
      </c>
      <c r="AX95">
        <f t="shared" si="29"/>
        <v>1949.3322500000002</v>
      </c>
      <c r="AY95">
        <v>91</v>
      </c>
      <c r="AZ95">
        <f t="shared" si="30"/>
        <v>317.46026520429933</v>
      </c>
      <c r="BA95">
        <f t="shared" si="31"/>
        <v>40.021610458444911</v>
      </c>
      <c r="BC95">
        <v>91</v>
      </c>
      <c r="BD95">
        <f t="shared" si="36"/>
        <v>1595.1662857142858</v>
      </c>
      <c r="BE95">
        <f t="shared" si="37"/>
        <v>1901.9019999999998</v>
      </c>
      <c r="BF95">
        <v>91</v>
      </c>
      <c r="BG95">
        <f t="shared" si="38"/>
        <v>299.88865582146326</v>
      </c>
      <c r="BH95">
        <f t="shared" si="39"/>
        <v>417.4434020748111</v>
      </c>
    </row>
    <row r="96" spans="2:60" x14ac:dyDescent="0.2">
      <c r="B96">
        <v>92</v>
      </c>
      <c r="C96">
        <v>1111.4105</v>
      </c>
      <c r="D96">
        <v>1213.0985000000001</v>
      </c>
      <c r="F96">
        <v>92</v>
      </c>
      <c r="J96">
        <v>92</v>
      </c>
      <c r="K96">
        <v>1722.14375</v>
      </c>
      <c r="L96">
        <v>2509.7145</v>
      </c>
      <c r="N96">
        <v>92</v>
      </c>
      <c r="O96">
        <v>1568.6912499999999</v>
      </c>
      <c r="P96">
        <v>1565.8802499999999</v>
      </c>
      <c r="R96">
        <v>92</v>
      </c>
      <c r="S96" s="2">
        <v>2058.9630000000002</v>
      </c>
      <c r="T96" s="2">
        <v>1887.654</v>
      </c>
      <c r="U96">
        <v>92</v>
      </c>
      <c r="V96">
        <f t="shared" si="32"/>
        <v>1602.516625</v>
      </c>
      <c r="W96">
        <f t="shared" si="33"/>
        <v>1828.8188125000001</v>
      </c>
      <c r="X96">
        <v>92</v>
      </c>
      <c r="Y96">
        <f t="shared" si="34"/>
        <v>374.57160750040521</v>
      </c>
      <c r="Z96">
        <f t="shared" si="35"/>
        <v>563.0208422610192</v>
      </c>
      <c r="AC96">
        <v>92</v>
      </c>
      <c r="AD96">
        <v>1310.5940000000001</v>
      </c>
      <c r="AE96">
        <v>1938.7123333333336</v>
      </c>
      <c r="AG96">
        <v>92</v>
      </c>
      <c r="AK96">
        <v>92</v>
      </c>
      <c r="AL96">
        <v>1481.6174999999998</v>
      </c>
      <c r="AM96">
        <v>1895.6357499999999</v>
      </c>
      <c r="AS96">
        <v>92</v>
      </c>
      <c r="AT96">
        <v>2003.7955000000002</v>
      </c>
      <c r="AU96">
        <v>2005.6375</v>
      </c>
      <c r="AV96">
        <v>92</v>
      </c>
      <c r="AW96">
        <f t="shared" si="28"/>
        <v>1598.6689999999999</v>
      </c>
      <c r="AX96">
        <f t="shared" si="29"/>
        <v>1946.661861111111</v>
      </c>
      <c r="AY96">
        <v>92</v>
      </c>
      <c r="AZ96">
        <f t="shared" si="30"/>
        <v>361.12029870910078</v>
      </c>
      <c r="BA96">
        <f t="shared" si="31"/>
        <v>55.430068506929295</v>
      </c>
      <c r="BC96">
        <v>92</v>
      </c>
      <c r="BD96">
        <f t="shared" si="36"/>
        <v>1600.867642857143</v>
      </c>
      <c r="BE96">
        <f t="shared" si="37"/>
        <v>1879.3229761904763</v>
      </c>
      <c r="BF96">
        <v>92</v>
      </c>
      <c r="BG96">
        <f t="shared" si="38"/>
        <v>337.0837646578571</v>
      </c>
      <c r="BH96">
        <f t="shared" si="39"/>
        <v>404.33662747716522</v>
      </c>
    </row>
    <row r="97" spans="2:60" x14ac:dyDescent="0.2">
      <c r="B97">
        <v>93</v>
      </c>
      <c r="C97">
        <v>1092.6405</v>
      </c>
      <c r="D97">
        <v>1213.81125</v>
      </c>
      <c r="F97">
        <v>93</v>
      </c>
      <c r="J97">
        <v>93</v>
      </c>
      <c r="K97">
        <v>1730.056</v>
      </c>
      <c r="L97">
        <v>2521.7575000000002</v>
      </c>
      <c r="N97">
        <v>93</v>
      </c>
      <c r="O97">
        <v>1576.7125000000001</v>
      </c>
      <c r="P97">
        <v>1558.4615000000001</v>
      </c>
      <c r="R97">
        <v>93</v>
      </c>
      <c r="S97" s="2">
        <v>1930.681</v>
      </c>
      <c r="T97" s="2">
        <v>1898.8</v>
      </c>
      <c r="U97">
        <v>93</v>
      </c>
      <c r="V97">
        <f t="shared" si="32"/>
        <v>1614.5929999999998</v>
      </c>
      <c r="W97">
        <f t="shared" si="33"/>
        <v>1795.4210625000001</v>
      </c>
      <c r="X97">
        <v>93</v>
      </c>
      <c r="Y97">
        <f t="shared" si="34"/>
        <v>401.93935935888965</v>
      </c>
      <c r="Z97">
        <f t="shared" si="35"/>
        <v>556.92349667811879</v>
      </c>
      <c r="AC97">
        <v>93</v>
      </c>
      <c r="AD97">
        <v>1280.5763333333332</v>
      </c>
      <c r="AE97">
        <v>1960.318</v>
      </c>
      <c r="AG97">
        <v>93</v>
      </c>
      <c r="AK97">
        <v>93</v>
      </c>
      <c r="AL97">
        <v>1518.3824999999999</v>
      </c>
      <c r="AM97">
        <v>1824.4775</v>
      </c>
      <c r="AS97">
        <v>93</v>
      </c>
      <c r="AT97">
        <v>2054.4144999999999</v>
      </c>
      <c r="AU97">
        <v>2023.0635</v>
      </c>
      <c r="AV97">
        <v>93</v>
      </c>
      <c r="AW97">
        <f t="shared" si="28"/>
        <v>1617.7911111111109</v>
      </c>
      <c r="AX97">
        <f t="shared" si="29"/>
        <v>1935.9530000000002</v>
      </c>
      <c r="AY97">
        <v>93</v>
      </c>
      <c r="AZ97">
        <f t="shared" si="30"/>
        <v>396.38104270989953</v>
      </c>
      <c r="BA97">
        <f t="shared" si="31"/>
        <v>101.51029390042176</v>
      </c>
      <c r="BC97">
        <v>93</v>
      </c>
      <c r="BD97">
        <f t="shared" si="36"/>
        <v>1615.963619047619</v>
      </c>
      <c r="BE97">
        <f t="shared" si="37"/>
        <v>1855.6490357142854</v>
      </c>
      <c r="BF97">
        <v>93</v>
      </c>
      <c r="BG97">
        <f t="shared" si="38"/>
        <v>364.90161720046689</v>
      </c>
      <c r="BH97">
        <f t="shared" si="39"/>
        <v>405.16577637268</v>
      </c>
    </row>
    <row r="98" spans="2:60" x14ac:dyDescent="0.2">
      <c r="B98">
        <v>94</v>
      </c>
      <c r="C98">
        <v>1101.1402499999999</v>
      </c>
      <c r="D98">
        <v>1207.2365</v>
      </c>
      <c r="F98">
        <v>94</v>
      </c>
      <c r="J98">
        <v>94</v>
      </c>
      <c r="K98">
        <v>1753.4257499999999</v>
      </c>
      <c r="L98">
        <v>2547.5819999999999</v>
      </c>
      <c r="N98">
        <v>94</v>
      </c>
      <c r="O98">
        <v>1630.1812499999999</v>
      </c>
      <c r="P98">
        <v>1584.19175</v>
      </c>
      <c r="R98">
        <v>94</v>
      </c>
      <c r="S98" s="2">
        <v>2076.2280000000001</v>
      </c>
      <c r="T98" s="2">
        <v>1909.2429999999999</v>
      </c>
      <c r="U98">
        <v>94</v>
      </c>
      <c r="V98">
        <f t="shared" si="32"/>
        <v>1603.8570624999998</v>
      </c>
      <c r="W98">
        <f t="shared" si="33"/>
        <v>1809.4525624999999</v>
      </c>
      <c r="X98">
        <v>94</v>
      </c>
      <c r="Y98">
        <f t="shared" si="34"/>
        <v>357.11895068785037</v>
      </c>
      <c r="Z98">
        <f t="shared" si="35"/>
        <v>567.5164169939776</v>
      </c>
      <c r="AC98">
        <v>94</v>
      </c>
      <c r="AD98">
        <v>1289.5273333333334</v>
      </c>
      <c r="AE98">
        <v>1925.3779999999999</v>
      </c>
      <c r="AG98">
        <v>94</v>
      </c>
      <c r="AK98">
        <v>94</v>
      </c>
      <c r="AL98">
        <v>1560.3020000000001</v>
      </c>
      <c r="AM98">
        <v>1796.5119999999999</v>
      </c>
      <c r="AS98">
        <v>94</v>
      </c>
      <c r="AT98">
        <v>2140.357</v>
      </c>
      <c r="AU98">
        <v>2043.4209999999998</v>
      </c>
      <c r="AV98">
        <v>94</v>
      </c>
      <c r="AW98">
        <f t="shared" si="28"/>
        <v>1663.3954444444444</v>
      </c>
      <c r="AX98">
        <f t="shared" si="29"/>
        <v>1921.7703333333332</v>
      </c>
      <c r="AY98">
        <v>94</v>
      </c>
      <c r="AZ98">
        <f t="shared" si="30"/>
        <v>434.68261310477214</v>
      </c>
      <c r="BA98">
        <f t="shared" si="31"/>
        <v>123.49402825373103</v>
      </c>
      <c r="BC98">
        <v>94</v>
      </c>
      <c r="BD98">
        <f t="shared" si="36"/>
        <v>1629.3735119047617</v>
      </c>
      <c r="BE98">
        <f t="shared" si="37"/>
        <v>1857.5887500000001</v>
      </c>
      <c r="BF98">
        <v>94</v>
      </c>
      <c r="BG98">
        <f t="shared" si="38"/>
        <v>357.43918259718663</v>
      </c>
      <c r="BH98">
        <f t="shared" si="39"/>
        <v>411.97742612255007</v>
      </c>
    </row>
    <row r="99" spans="2:60" x14ac:dyDescent="0.2">
      <c r="B99">
        <v>95</v>
      </c>
      <c r="C99">
        <v>1102.3074999999999</v>
      </c>
      <c r="D99">
        <v>1198.8797500000001</v>
      </c>
      <c r="F99">
        <v>95</v>
      </c>
      <c r="J99">
        <v>95</v>
      </c>
      <c r="K99">
        <v>1793.8295000000001</v>
      </c>
      <c r="L99">
        <v>2482.3172500000001</v>
      </c>
      <c r="N99">
        <v>95</v>
      </c>
      <c r="O99">
        <v>1640.1982499999999</v>
      </c>
      <c r="P99">
        <v>1580.6305000000002</v>
      </c>
      <c r="R99">
        <v>95</v>
      </c>
      <c r="S99" s="2">
        <v>1877.087</v>
      </c>
      <c r="T99" s="2">
        <v>1818.75</v>
      </c>
      <c r="U99">
        <v>95</v>
      </c>
      <c r="V99">
        <f t="shared" si="32"/>
        <v>1653.1408125</v>
      </c>
      <c r="W99">
        <f t="shared" si="33"/>
        <v>1792.767625</v>
      </c>
      <c r="X99">
        <v>95</v>
      </c>
      <c r="Y99">
        <f t="shared" si="34"/>
        <v>409.21914385852898</v>
      </c>
      <c r="Z99">
        <f t="shared" si="35"/>
        <v>543.67581216331303</v>
      </c>
      <c r="AC99">
        <v>95</v>
      </c>
      <c r="AD99">
        <v>1301.2893333333334</v>
      </c>
      <c r="AE99">
        <v>1893.652</v>
      </c>
      <c r="AG99">
        <v>95</v>
      </c>
      <c r="AK99">
        <v>95</v>
      </c>
      <c r="AL99">
        <v>1622.80825</v>
      </c>
      <c r="AM99">
        <v>1760.2952500000001</v>
      </c>
      <c r="AS99">
        <v>95</v>
      </c>
      <c r="AT99">
        <v>2150.9102499999999</v>
      </c>
      <c r="AU99">
        <v>2043.53225</v>
      </c>
      <c r="AV99">
        <v>95</v>
      </c>
      <c r="AW99">
        <f t="shared" si="28"/>
        <v>1691.6692777777778</v>
      </c>
      <c r="AX99">
        <f t="shared" si="29"/>
        <v>1899.1598333333334</v>
      </c>
      <c r="AY99">
        <v>95</v>
      </c>
      <c r="AZ99">
        <f t="shared" si="30"/>
        <v>428.97588087133221</v>
      </c>
      <c r="BA99">
        <f t="shared" si="31"/>
        <v>141.69880632267447</v>
      </c>
      <c r="BC99">
        <v>95</v>
      </c>
      <c r="BD99">
        <f t="shared" si="36"/>
        <v>1669.6530119047618</v>
      </c>
      <c r="BE99">
        <f t="shared" si="37"/>
        <v>1838.3642857142856</v>
      </c>
      <c r="BF99">
        <v>95</v>
      </c>
      <c r="BG99">
        <f t="shared" si="38"/>
        <v>381.4372588524667</v>
      </c>
      <c r="BH99">
        <f t="shared" si="39"/>
        <v>397.1380505829444</v>
      </c>
    </row>
    <row r="100" spans="2:60" x14ac:dyDescent="0.2">
      <c r="B100">
        <v>96</v>
      </c>
      <c r="C100">
        <v>1052.1299999999999</v>
      </c>
      <c r="D100">
        <v>1164.3666666666666</v>
      </c>
      <c r="F100">
        <v>96</v>
      </c>
      <c r="J100">
        <v>96</v>
      </c>
      <c r="K100">
        <v>1823.5932499999999</v>
      </c>
      <c r="L100">
        <v>2462.2035000000001</v>
      </c>
      <c r="N100">
        <v>96</v>
      </c>
      <c r="O100">
        <v>1671.2329999999999</v>
      </c>
      <c r="P100">
        <v>1580.2682500000001</v>
      </c>
      <c r="R100">
        <v>96</v>
      </c>
      <c r="S100" s="2">
        <v>1728.6659999999999</v>
      </c>
      <c r="T100" s="2">
        <v>1834.5930000000001</v>
      </c>
      <c r="U100">
        <v>96</v>
      </c>
      <c r="V100">
        <f t="shared" si="32"/>
        <v>1606.0108125000002</v>
      </c>
      <c r="W100">
        <f t="shared" si="33"/>
        <v>1756.3971041666666</v>
      </c>
      <c r="X100">
        <v>96</v>
      </c>
      <c r="Y100">
        <f t="shared" si="34"/>
        <v>379.41283792017344</v>
      </c>
      <c r="Z100">
        <f t="shared" si="35"/>
        <v>542.70064314640001</v>
      </c>
      <c r="AC100">
        <v>96</v>
      </c>
      <c r="AD100">
        <v>1324.048</v>
      </c>
      <c r="AE100">
        <v>2090.7865000000002</v>
      </c>
      <c r="AG100">
        <v>96</v>
      </c>
      <c r="AK100">
        <v>96</v>
      </c>
      <c r="AL100">
        <v>1682.9230000000002</v>
      </c>
      <c r="AM100">
        <v>1786.0607500000001</v>
      </c>
      <c r="AS100">
        <v>96</v>
      </c>
      <c r="AT100">
        <v>2154.646666666667</v>
      </c>
      <c r="AU100">
        <v>2120.4696666666664</v>
      </c>
      <c r="AV100">
        <v>96</v>
      </c>
      <c r="AW100">
        <f t="shared" si="28"/>
        <v>1720.5392222222224</v>
      </c>
      <c r="AX100">
        <f t="shared" si="29"/>
        <v>1999.105638888889</v>
      </c>
      <c r="AY100">
        <v>96</v>
      </c>
      <c r="AZ100">
        <f t="shared" si="30"/>
        <v>416.57504893814274</v>
      </c>
      <c r="BA100">
        <f t="shared" si="31"/>
        <v>185.09826068091374</v>
      </c>
      <c r="BC100">
        <v>96</v>
      </c>
      <c r="BD100">
        <f t="shared" si="36"/>
        <v>1655.0944166666668</v>
      </c>
      <c r="BE100">
        <f t="shared" si="37"/>
        <v>1860.4150476190478</v>
      </c>
      <c r="BF100">
        <v>96</v>
      </c>
      <c r="BG100">
        <f t="shared" si="38"/>
        <v>365.47177639459494</v>
      </c>
      <c r="BH100">
        <f t="shared" si="39"/>
        <v>418.94288930380588</v>
      </c>
    </row>
    <row r="101" spans="2:60" x14ac:dyDescent="0.2">
      <c r="B101">
        <v>97</v>
      </c>
      <c r="C101">
        <v>1069.1926666666666</v>
      </c>
      <c r="D101">
        <v>1159.96</v>
      </c>
      <c r="F101">
        <v>97</v>
      </c>
      <c r="J101">
        <v>97</v>
      </c>
      <c r="K101">
        <v>1920.7054999999998</v>
      </c>
      <c r="L101">
        <v>2439.2192500000001</v>
      </c>
      <c r="N101">
        <v>97</v>
      </c>
      <c r="O101">
        <v>1654.6095</v>
      </c>
      <c r="P101">
        <v>1611.3905</v>
      </c>
      <c r="R101">
        <v>97</v>
      </c>
      <c r="S101" s="2">
        <v>1678.83</v>
      </c>
      <c r="T101" s="2">
        <v>1804.8240000000001</v>
      </c>
      <c r="U101">
        <v>97</v>
      </c>
      <c r="V101">
        <f t="shared" si="32"/>
        <v>1593.2934166666666</v>
      </c>
      <c r="W101">
        <f t="shared" si="33"/>
        <v>1761.2906875000001</v>
      </c>
      <c r="X101">
        <v>97</v>
      </c>
      <c r="Y101">
        <f t="shared" si="34"/>
        <v>366.95397843004542</v>
      </c>
      <c r="Z101">
        <f t="shared" si="35"/>
        <v>531.98653705174479</v>
      </c>
      <c r="AC101">
        <v>97</v>
      </c>
      <c r="AD101">
        <v>1324.2249999999999</v>
      </c>
      <c r="AE101">
        <v>2000.895</v>
      </c>
      <c r="AG101">
        <v>97</v>
      </c>
      <c r="AK101">
        <v>97</v>
      </c>
      <c r="AL101">
        <v>1732.44325</v>
      </c>
      <c r="AM101">
        <v>1779.8109999999999</v>
      </c>
      <c r="AS101">
        <v>97</v>
      </c>
      <c r="AT101">
        <v>2082.857</v>
      </c>
      <c r="AU101">
        <v>2078.7213333333334</v>
      </c>
      <c r="AV101">
        <v>97</v>
      </c>
      <c r="AW101">
        <f t="shared" si="28"/>
        <v>1713.1750833333333</v>
      </c>
      <c r="AX101">
        <f t="shared" si="29"/>
        <v>1953.1424444444444</v>
      </c>
      <c r="AY101">
        <v>97</v>
      </c>
      <c r="AZ101">
        <f t="shared" si="30"/>
        <v>379.68286047834738</v>
      </c>
      <c r="BA101">
        <f t="shared" si="31"/>
        <v>155.07119901814761</v>
      </c>
      <c r="BC101">
        <v>97</v>
      </c>
      <c r="BD101">
        <f t="shared" si="36"/>
        <v>1644.6712738095237</v>
      </c>
      <c r="BE101">
        <f t="shared" si="37"/>
        <v>1843.512869047619</v>
      </c>
      <c r="BF101">
        <v>97</v>
      </c>
      <c r="BG101">
        <f t="shared" si="38"/>
        <v>345.66864396295887</v>
      </c>
      <c r="BH101">
        <f t="shared" si="39"/>
        <v>400.04605157857407</v>
      </c>
    </row>
    <row r="102" spans="2:60" x14ac:dyDescent="0.2">
      <c r="B102">
        <v>98</v>
      </c>
      <c r="C102">
        <v>1043.6823333333334</v>
      </c>
      <c r="D102">
        <v>1166.2879999999998</v>
      </c>
      <c r="F102">
        <v>98</v>
      </c>
      <c r="J102">
        <v>98</v>
      </c>
      <c r="K102">
        <v>1706.8020000000001</v>
      </c>
      <c r="L102">
        <v>2350.0725000000002</v>
      </c>
      <c r="N102">
        <v>98</v>
      </c>
      <c r="O102">
        <v>1693.5754999999999</v>
      </c>
      <c r="P102">
        <v>1590.6769999999999</v>
      </c>
      <c r="R102">
        <v>98</v>
      </c>
      <c r="S102" s="2">
        <v>1631.3140000000001</v>
      </c>
      <c r="T102" s="2">
        <v>1744.7</v>
      </c>
      <c r="U102">
        <v>98</v>
      </c>
      <c r="V102">
        <f t="shared" si="32"/>
        <v>1530.7224583333334</v>
      </c>
      <c r="W102">
        <f t="shared" si="33"/>
        <v>1727.9653749999998</v>
      </c>
      <c r="X102">
        <v>98</v>
      </c>
      <c r="Y102">
        <f t="shared" si="34"/>
        <v>324.89436510563746</v>
      </c>
      <c r="Z102">
        <f t="shared" si="35"/>
        <v>492.35965672453051</v>
      </c>
      <c r="AC102">
        <v>98</v>
      </c>
      <c r="AD102">
        <v>1502.0119999999999</v>
      </c>
      <c r="AE102">
        <v>1791.153</v>
      </c>
      <c r="AG102">
        <v>98</v>
      </c>
      <c r="AK102">
        <v>98</v>
      </c>
      <c r="AL102">
        <v>1781.7067499999998</v>
      </c>
      <c r="AM102">
        <v>1758.732</v>
      </c>
      <c r="AS102">
        <v>98</v>
      </c>
      <c r="AT102">
        <v>2063.3784999999998</v>
      </c>
      <c r="AU102">
        <v>2090.3445000000002</v>
      </c>
      <c r="AV102">
        <v>98</v>
      </c>
      <c r="AW102">
        <f t="shared" si="28"/>
        <v>1782.3657499999999</v>
      </c>
      <c r="AX102">
        <f t="shared" si="29"/>
        <v>1880.0765000000001</v>
      </c>
      <c r="AY102">
        <v>98</v>
      </c>
      <c r="AZ102">
        <f t="shared" si="30"/>
        <v>280.68383020992007</v>
      </c>
      <c r="BA102">
        <f t="shared" si="31"/>
        <v>182.81754340940597</v>
      </c>
      <c r="BC102">
        <v>98</v>
      </c>
      <c r="BD102">
        <f t="shared" si="36"/>
        <v>1638.5695833333334</v>
      </c>
      <c r="BE102">
        <f t="shared" si="37"/>
        <v>1793.1558571428573</v>
      </c>
      <c r="BF102">
        <v>98</v>
      </c>
      <c r="BG102">
        <f t="shared" si="38"/>
        <v>311.66004252549442</v>
      </c>
      <c r="BH102">
        <f t="shared" si="39"/>
        <v>372.77414819574028</v>
      </c>
    </row>
    <row r="103" spans="2:60" x14ac:dyDescent="0.2">
      <c r="B103">
        <v>99</v>
      </c>
      <c r="C103">
        <v>1062.3093333333334</v>
      </c>
      <c r="D103">
        <v>1146.9290000000001</v>
      </c>
      <c r="F103">
        <v>99</v>
      </c>
      <c r="J103">
        <v>99</v>
      </c>
      <c r="K103">
        <v>1817.596</v>
      </c>
      <c r="L103">
        <v>2355.86</v>
      </c>
      <c r="N103">
        <v>99</v>
      </c>
      <c r="O103">
        <v>1695.6855</v>
      </c>
      <c r="P103">
        <v>1609.4904999999999</v>
      </c>
      <c r="R103">
        <v>99</v>
      </c>
      <c r="S103" s="2">
        <v>1719.8340000000001</v>
      </c>
      <c r="T103" s="2">
        <v>1813.223</v>
      </c>
      <c r="U103">
        <v>99</v>
      </c>
      <c r="V103">
        <f t="shared" si="32"/>
        <v>1551.7262083333335</v>
      </c>
      <c r="W103">
        <f t="shared" si="33"/>
        <v>1714.2448750000001</v>
      </c>
      <c r="X103">
        <v>99</v>
      </c>
      <c r="Y103">
        <f t="shared" si="34"/>
        <v>335.29793611810584</v>
      </c>
      <c r="Z103">
        <f t="shared" si="35"/>
        <v>498.4704151622862</v>
      </c>
      <c r="AC103">
        <v>99</v>
      </c>
      <c r="AG103">
        <v>99</v>
      </c>
      <c r="AK103">
        <v>99</v>
      </c>
      <c r="AL103">
        <v>1821.1580000000001</v>
      </c>
      <c r="AM103">
        <v>1738.4434999999999</v>
      </c>
      <c r="AS103">
        <v>99</v>
      </c>
      <c r="AT103">
        <v>1972.0279999999998</v>
      </c>
      <c r="AU103">
        <v>2104.2359999999999</v>
      </c>
      <c r="AV103">
        <v>99</v>
      </c>
      <c r="AW103">
        <f t="shared" si="28"/>
        <v>1896.5929999999998</v>
      </c>
      <c r="AX103">
        <f t="shared" si="29"/>
        <v>1921.3397499999999</v>
      </c>
      <c r="AY103">
        <v>99</v>
      </c>
      <c r="AZ103">
        <f t="shared" si="30"/>
        <v>106.68120007761419</v>
      </c>
      <c r="BA103">
        <f t="shared" si="31"/>
        <v>258.65435725718021</v>
      </c>
      <c r="BC103">
        <v>99</v>
      </c>
      <c r="BD103">
        <f t="shared" si="36"/>
        <v>1666.6818055555557</v>
      </c>
      <c r="BE103">
        <f t="shared" si="37"/>
        <v>1783.2764999999999</v>
      </c>
      <c r="BF103">
        <v>99</v>
      </c>
      <c r="BG103">
        <f t="shared" si="38"/>
        <v>318.50666188882093</v>
      </c>
      <c r="BH103">
        <f t="shared" si="39"/>
        <v>417.01432203366812</v>
      </c>
    </row>
    <row r="104" spans="2:60" x14ac:dyDescent="0.2">
      <c r="B104">
        <v>100</v>
      </c>
      <c r="C104">
        <v>1051.2950000000001</v>
      </c>
      <c r="D104">
        <v>1132.5966666666666</v>
      </c>
      <c r="F104">
        <v>100</v>
      </c>
      <c r="J104">
        <v>100</v>
      </c>
      <c r="K104">
        <v>1828.83</v>
      </c>
      <c r="L104">
        <v>2329.998</v>
      </c>
      <c r="N104">
        <v>100</v>
      </c>
      <c r="O104">
        <v>1713.2262500000002</v>
      </c>
      <c r="P104">
        <v>1581.8207500000001</v>
      </c>
      <c r="R104">
        <v>100</v>
      </c>
      <c r="S104" s="2">
        <v>1807.7929999999999</v>
      </c>
      <c r="T104" s="2">
        <v>1910.1690000000001</v>
      </c>
      <c r="U104">
        <v>100</v>
      </c>
      <c r="V104">
        <f t="shared" si="32"/>
        <v>1578.2963124999999</v>
      </c>
      <c r="W104">
        <f t="shared" si="33"/>
        <v>1714.4096041666667</v>
      </c>
      <c r="X104">
        <v>100</v>
      </c>
      <c r="Y104">
        <f t="shared" si="34"/>
        <v>355.31043561261288</v>
      </c>
      <c r="Z104">
        <f t="shared" si="35"/>
        <v>498.26340382451747</v>
      </c>
      <c r="AC104">
        <v>100</v>
      </c>
      <c r="AG104">
        <v>100</v>
      </c>
      <c r="AK104">
        <v>100</v>
      </c>
      <c r="AL104">
        <v>1906.8609999999999</v>
      </c>
      <c r="AM104">
        <v>1726.337</v>
      </c>
      <c r="AS104">
        <v>100</v>
      </c>
      <c r="AT104">
        <v>1889.7645</v>
      </c>
      <c r="AU104">
        <v>2074.3935000000001</v>
      </c>
      <c r="AV104">
        <v>100</v>
      </c>
      <c r="AW104">
        <f t="shared" si="28"/>
        <v>1898.3127500000001</v>
      </c>
      <c r="AX104">
        <f t="shared" si="29"/>
        <v>1900.3652500000001</v>
      </c>
      <c r="AY104">
        <v>100</v>
      </c>
      <c r="AZ104">
        <f t="shared" si="30"/>
        <v>12.089051084555724</v>
      </c>
      <c r="BA104">
        <f t="shared" si="31"/>
        <v>246.11311138605569</v>
      </c>
      <c r="BC104">
        <v>100</v>
      </c>
      <c r="BD104">
        <f t="shared" si="36"/>
        <v>1684.968458333333</v>
      </c>
      <c r="BE104">
        <f t="shared" si="37"/>
        <v>1776.3948194444445</v>
      </c>
      <c r="BF104">
        <v>100</v>
      </c>
      <c r="BG104">
        <f t="shared" si="38"/>
        <v>321.07009280904998</v>
      </c>
      <c r="BH104">
        <f t="shared" si="39"/>
        <v>412.66861410213841</v>
      </c>
    </row>
    <row r="105" spans="2:60" x14ac:dyDescent="0.2">
      <c r="B105">
        <v>101</v>
      </c>
      <c r="C105">
        <v>1032.9780000000001</v>
      </c>
      <c r="D105">
        <v>1151.4549999999999</v>
      </c>
      <c r="F105">
        <v>101</v>
      </c>
      <c r="J105">
        <v>101</v>
      </c>
      <c r="K105">
        <v>1917.6559999999999</v>
      </c>
      <c r="L105">
        <v>2218.08</v>
      </c>
      <c r="N105">
        <v>101</v>
      </c>
      <c r="O105">
        <v>1667.2247499999999</v>
      </c>
      <c r="P105">
        <v>1584.8252500000001</v>
      </c>
      <c r="R105">
        <v>101</v>
      </c>
      <c r="S105" s="2">
        <v>1794.492</v>
      </c>
      <c r="T105" s="2">
        <v>1818.5820000000001</v>
      </c>
      <c r="U105">
        <v>101</v>
      </c>
      <c r="V105">
        <f t="shared" si="32"/>
        <v>1606.4129374999998</v>
      </c>
      <c r="W105">
        <f t="shared" si="33"/>
        <v>1716.1323124999999</v>
      </c>
      <c r="X105">
        <v>101</v>
      </c>
      <c r="Y105">
        <f t="shared" si="34"/>
        <v>395.79113920183067</v>
      </c>
      <c r="Z105">
        <f t="shared" si="35"/>
        <v>456.69235779211903</v>
      </c>
      <c r="AC105">
        <v>101</v>
      </c>
      <c r="AG105">
        <v>101</v>
      </c>
      <c r="AK105">
        <v>101</v>
      </c>
      <c r="AL105">
        <v>1929.1257500000002</v>
      </c>
      <c r="AM105">
        <v>1721.2057500000001</v>
      </c>
      <c r="AS105">
        <v>101</v>
      </c>
      <c r="AT105">
        <v>1869.123</v>
      </c>
      <c r="AU105">
        <v>2016.2855</v>
      </c>
      <c r="AV105">
        <v>101</v>
      </c>
      <c r="AW105">
        <f t="shared" si="28"/>
        <v>1899.1243750000001</v>
      </c>
      <c r="AX105">
        <f t="shared" si="29"/>
        <v>1868.745625</v>
      </c>
      <c r="AY105">
        <v>101</v>
      </c>
      <c r="AZ105">
        <f t="shared" si="30"/>
        <v>42.428351414841188</v>
      </c>
      <c r="BA105">
        <f t="shared" si="31"/>
        <v>208.65289221583106</v>
      </c>
      <c r="BC105">
        <v>101</v>
      </c>
      <c r="BD105">
        <f t="shared" si="36"/>
        <v>1703.9834166666667</v>
      </c>
      <c r="BE105">
        <f t="shared" si="37"/>
        <v>1767.0034166666667</v>
      </c>
      <c r="BF105">
        <v>101</v>
      </c>
      <c r="BG105">
        <f t="shared" si="38"/>
        <v>342.34252539630046</v>
      </c>
      <c r="BH105">
        <f t="shared" si="39"/>
        <v>374.24435581497664</v>
      </c>
    </row>
    <row r="106" spans="2:60" x14ac:dyDescent="0.2">
      <c r="B106">
        <v>102</v>
      </c>
      <c r="C106">
        <v>933.74800000000005</v>
      </c>
      <c r="D106">
        <v>1115.922</v>
      </c>
      <c r="F106">
        <v>102</v>
      </c>
      <c r="J106">
        <v>102</v>
      </c>
      <c r="K106">
        <v>1904.771</v>
      </c>
      <c r="L106">
        <v>2228.4870000000001</v>
      </c>
      <c r="N106">
        <v>102</v>
      </c>
      <c r="O106">
        <v>1637.8022499999997</v>
      </c>
      <c r="P106">
        <v>1578.50575</v>
      </c>
      <c r="R106">
        <v>102</v>
      </c>
      <c r="S106" s="2">
        <v>1995.2850000000001</v>
      </c>
      <c r="T106" s="2">
        <v>1788.231</v>
      </c>
      <c r="U106">
        <v>102</v>
      </c>
      <c r="V106">
        <f t="shared" ref="V106:V119" si="40">AVERAGE(C106,G106,K106,O106,S105)</f>
        <v>1567.7033125</v>
      </c>
      <c r="W106">
        <f t="shared" ref="W106:W119" si="41">AVERAGE(D106,H106,L106,P106,T105)</f>
        <v>1685.3741875000001</v>
      </c>
      <c r="X106">
        <v>102</v>
      </c>
      <c r="Y106">
        <f t="shared" ref="Y106:Y119" si="42">STDEV(C106,G106,K106,O106,S105)</f>
        <v>436.60086044356001</v>
      </c>
      <c r="Z106">
        <f t="shared" ref="Z106:Z119" si="43">STDEV(D106,H106,L106,P106,T105)</f>
        <v>464.90590632045138</v>
      </c>
      <c r="AC106">
        <v>102</v>
      </c>
      <c r="AG106">
        <v>102</v>
      </c>
      <c r="AK106">
        <v>102</v>
      </c>
      <c r="AL106">
        <v>1678.7236666666668</v>
      </c>
      <c r="AM106">
        <v>1661.5093333333334</v>
      </c>
      <c r="AS106">
        <v>102</v>
      </c>
      <c r="AT106">
        <v>1823.3485000000001</v>
      </c>
      <c r="AU106">
        <v>1949.9189999999999</v>
      </c>
      <c r="AV106">
        <v>102</v>
      </c>
      <c r="AW106">
        <f t="shared" si="28"/>
        <v>1751.0360833333334</v>
      </c>
      <c r="AX106">
        <f t="shared" si="29"/>
        <v>1805.7141666666666</v>
      </c>
      <c r="AY106">
        <v>102</v>
      </c>
      <c r="AZ106">
        <f t="shared" si="30"/>
        <v>102.26520037797421</v>
      </c>
      <c r="BA106">
        <f t="shared" si="31"/>
        <v>203.93643105975161</v>
      </c>
      <c r="BC106">
        <v>102</v>
      </c>
      <c r="BD106">
        <f t="shared" ref="BD106:BD119" si="44">AVERAGE(C106,G106,K106,O106,S105,AD106,AH106,AL106,AT106)</f>
        <v>1628.8142361111113</v>
      </c>
      <c r="BE106">
        <f t="shared" ref="BE106:BE119" si="45">AVERAGE(D106,H106,L106,P106,T105,AE106,AI106,AM106,AU106)</f>
        <v>1725.487513888889</v>
      </c>
      <c r="BF106">
        <v>102</v>
      </c>
      <c r="BG106">
        <f t="shared" ref="BG106:BG119" si="46">STDEV(C106,G106,K106,O106,S105,AD106,AH106,AL106,AT106)</f>
        <v>354.15636237225817</v>
      </c>
      <c r="BH106">
        <f t="shared" ref="BH106:BH119" si="47">STDEV(D106,H106,L106,P106,T105,AE106,AI106,AM106,AU106)</f>
        <v>376.6461258412433</v>
      </c>
    </row>
    <row r="107" spans="2:60" x14ac:dyDescent="0.2">
      <c r="B107">
        <v>103</v>
      </c>
      <c r="C107">
        <v>887.11099999999999</v>
      </c>
      <c r="D107">
        <v>1115.077</v>
      </c>
      <c r="F107">
        <v>103</v>
      </c>
      <c r="J107">
        <v>103</v>
      </c>
      <c r="K107">
        <v>1962.1769999999999</v>
      </c>
      <c r="L107">
        <v>2197.2460000000001</v>
      </c>
      <c r="N107">
        <v>103</v>
      </c>
      <c r="O107">
        <v>1669.3225</v>
      </c>
      <c r="P107">
        <v>1555.0105000000001</v>
      </c>
      <c r="R107">
        <v>103</v>
      </c>
      <c r="S107" s="2">
        <v>2131.357</v>
      </c>
      <c r="T107" s="2">
        <v>1817.6610000000001</v>
      </c>
      <c r="U107">
        <v>103</v>
      </c>
      <c r="V107">
        <f t="shared" si="40"/>
        <v>1628.4738749999999</v>
      </c>
      <c r="W107">
        <f t="shared" si="41"/>
        <v>1663.8911250000001</v>
      </c>
      <c r="X107">
        <v>103</v>
      </c>
      <c r="Y107">
        <f t="shared" si="42"/>
        <v>515.49190089052775</v>
      </c>
      <c r="Z107">
        <f t="shared" si="43"/>
        <v>452.02498511372409</v>
      </c>
      <c r="AC107">
        <v>103</v>
      </c>
      <c r="AG107">
        <v>103</v>
      </c>
      <c r="AK107">
        <v>103</v>
      </c>
      <c r="AL107">
        <v>1732.8293333333331</v>
      </c>
      <c r="AM107">
        <v>1641.0540000000001</v>
      </c>
      <c r="AS107">
        <v>103</v>
      </c>
      <c r="AT107">
        <v>1782.9494999999999</v>
      </c>
      <c r="AU107">
        <v>1919.4095</v>
      </c>
      <c r="AV107">
        <v>103</v>
      </c>
      <c r="AW107">
        <f t="shared" si="28"/>
        <v>1757.8894166666664</v>
      </c>
      <c r="AX107">
        <f t="shared" si="29"/>
        <v>1780.2317499999999</v>
      </c>
      <c r="AY107">
        <v>103</v>
      </c>
      <c r="AZ107">
        <f t="shared" si="30"/>
        <v>35.44030972420007</v>
      </c>
      <c r="BA107">
        <f t="shared" si="31"/>
        <v>196.82706163057196</v>
      </c>
      <c r="BC107">
        <v>103</v>
      </c>
      <c r="BD107">
        <f t="shared" si="44"/>
        <v>1671.612388888889</v>
      </c>
      <c r="BE107">
        <f t="shared" si="45"/>
        <v>1702.6713333333335</v>
      </c>
      <c r="BF107">
        <v>103</v>
      </c>
      <c r="BG107">
        <f t="shared" si="46"/>
        <v>405.1624098484541</v>
      </c>
      <c r="BH107">
        <f t="shared" si="47"/>
        <v>365.99658697639103</v>
      </c>
    </row>
    <row r="108" spans="2:60" x14ac:dyDescent="0.2">
      <c r="B108">
        <v>104</v>
      </c>
      <c r="F108">
        <v>104</v>
      </c>
      <c r="J108">
        <v>104</v>
      </c>
      <c r="N108">
        <v>104</v>
      </c>
      <c r="O108">
        <v>1682.7894999999999</v>
      </c>
      <c r="P108">
        <v>1554.1734999999999</v>
      </c>
      <c r="R108">
        <v>104</v>
      </c>
      <c r="S108" s="2">
        <v>2118.3820000000001</v>
      </c>
      <c r="T108" s="2">
        <v>1944.0640000000001</v>
      </c>
      <c r="U108">
        <v>104</v>
      </c>
      <c r="V108">
        <f t="shared" si="40"/>
        <v>1907.0732499999999</v>
      </c>
      <c r="W108">
        <f t="shared" si="41"/>
        <v>1685.91725</v>
      </c>
      <c r="X108">
        <v>104</v>
      </c>
      <c r="Y108">
        <f t="shared" si="42"/>
        <v>317.18512106989749</v>
      </c>
      <c r="Z108">
        <f t="shared" si="43"/>
        <v>186.31379800789057</v>
      </c>
      <c r="AC108">
        <v>104</v>
      </c>
      <c r="AG108">
        <v>104</v>
      </c>
      <c r="AK108">
        <v>104</v>
      </c>
      <c r="AL108">
        <v>1932.8434999999999</v>
      </c>
      <c r="AM108">
        <v>1746.9009999999998</v>
      </c>
      <c r="AS108">
        <v>104</v>
      </c>
      <c r="AT108">
        <v>1736.288</v>
      </c>
      <c r="AU108">
        <v>1923.721</v>
      </c>
      <c r="AV108">
        <v>104</v>
      </c>
      <c r="AW108">
        <f t="shared" si="28"/>
        <v>1834.56575</v>
      </c>
      <c r="AX108">
        <f t="shared" si="29"/>
        <v>1835.3109999999999</v>
      </c>
      <c r="AY108">
        <v>104</v>
      </c>
      <c r="AZ108">
        <f t="shared" si="30"/>
        <v>138.9857269295124</v>
      </c>
      <c r="BA108">
        <f t="shared" si="31"/>
        <v>125.03062104940545</v>
      </c>
      <c r="BC108">
        <v>104</v>
      </c>
      <c r="BD108">
        <f t="shared" si="44"/>
        <v>1870.8195000000001</v>
      </c>
      <c r="BE108">
        <f t="shared" si="45"/>
        <v>1760.6141250000001</v>
      </c>
      <c r="BF108">
        <v>104</v>
      </c>
      <c r="BG108">
        <f t="shared" si="46"/>
        <v>204.27169070831462</v>
      </c>
      <c r="BH108">
        <f t="shared" si="47"/>
        <v>155.63202334051473</v>
      </c>
    </row>
    <row r="109" spans="2:60" x14ac:dyDescent="0.2">
      <c r="B109">
        <v>105</v>
      </c>
      <c r="F109">
        <v>105</v>
      </c>
      <c r="J109">
        <v>105</v>
      </c>
      <c r="N109">
        <v>105</v>
      </c>
      <c r="O109">
        <v>1717.4739999999999</v>
      </c>
      <c r="P109">
        <v>1541.0640000000001</v>
      </c>
      <c r="R109">
        <v>105</v>
      </c>
      <c r="S109" s="2">
        <v>2177.7660000000001</v>
      </c>
      <c r="T109" s="2">
        <v>1945.896</v>
      </c>
      <c r="U109">
        <v>105</v>
      </c>
      <c r="V109">
        <f t="shared" si="40"/>
        <v>1917.9279999999999</v>
      </c>
      <c r="W109">
        <f t="shared" si="41"/>
        <v>1742.5640000000001</v>
      </c>
      <c r="X109">
        <v>105</v>
      </c>
      <c r="Y109">
        <f t="shared" si="42"/>
        <v>283.48476543193738</v>
      </c>
      <c r="Z109">
        <f t="shared" si="43"/>
        <v>284.96403281817868</v>
      </c>
      <c r="AC109">
        <v>105</v>
      </c>
      <c r="AG109">
        <v>105</v>
      </c>
      <c r="AK109">
        <v>105</v>
      </c>
      <c r="AL109">
        <v>1996.6030000000001</v>
      </c>
      <c r="AM109">
        <v>1700.7635</v>
      </c>
      <c r="AS109">
        <v>105</v>
      </c>
      <c r="AT109">
        <v>1673.8689999999999</v>
      </c>
      <c r="AU109">
        <v>1875.105</v>
      </c>
      <c r="AV109">
        <v>105</v>
      </c>
      <c r="AW109">
        <f t="shared" si="28"/>
        <v>1835.2359999999999</v>
      </c>
      <c r="AX109">
        <f t="shared" si="29"/>
        <v>1787.93425</v>
      </c>
      <c r="AY109">
        <v>105</v>
      </c>
      <c r="AZ109">
        <f t="shared" si="30"/>
        <v>228.20739991945933</v>
      </c>
      <c r="BA109">
        <f t="shared" si="31"/>
        <v>123.27805689223447</v>
      </c>
      <c r="BC109">
        <v>105</v>
      </c>
      <c r="BD109">
        <f t="shared" si="44"/>
        <v>1876.5819999999999</v>
      </c>
      <c r="BE109">
        <f t="shared" si="45"/>
        <v>1765.2491249999998</v>
      </c>
      <c r="BF109">
        <v>105</v>
      </c>
      <c r="BG109">
        <f t="shared" si="46"/>
        <v>215.46863381476209</v>
      </c>
      <c r="BH109">
        <f t="shared" si="47"/>
        <v>181.16331388757814</v>
      </c>
    </row>
    <row r="110" spans="2:60" x14ac:dyDescent="0.2">
      <c r="B110">
        <v>106</v>
      </c>
      <c r="F110">
        <v>106</v>
      </c>
      <c r="J110">
        <v>106</v>
      </c>
      <c r="N110">
        <v>106</v>
      </c>
      <c r="O110">
        <v>1743.931</v>
      </c>
      <c r="P110">
        <v>1527.7507500000002</v>
      </c>
      <c r="R110">
        <v>106</v>
      </c>
      <c r="S110" s="2">
        <v>2354.5079999999998</v>
      </c>
      <c r="T110" s="2">
        <v>2024.962</v>
      </c>
      <c r="U110">
        <v>106</v>
      </c>
      <c r="V110">
        <f t="shared" si="40"/>
        <v>1960.8485000000001</v>
      </c>
      <c r="W110">
        <f t="shared" si="41"/>
        <v>1736.8233749999999</v>
      </c>
      <c r="X110">
        <v>106</v>
      </c>
      <c r="Y110">
        <f t="shared" si="42"/>
        <v>306.76767041606593</v>
      </c>
      <c r="Z110">
        <f t="shared" si="43"/>
        <v>295.6733417959444</v>
      </c>
      <c r="AC110">
        <v>106</v>
      </c>
      <c r="AG110">
        <v>106</v>
      </c>
      <c r="AK110">
        <v>106</v>
      </c>
      <c r="AL110">
        <v>1952.146</v>
      </c>
      <c r="AM110">
        <v>1634.604</v>
      </c>
      <c r="AS110">
        <v>106</v>
      </c>
      <c r="AT110">
        <v>1603.413</v>
      </c>
      <c r="AU110">
        <v>1852.615</v>
      </c>
      <c r="AV110">
        <v>106</v>
      </c>
      <c r="AW110">
        <f t="shared" si="28"/>
        <v>1777.7795000000001</v>
      </c>
      <c r="AX110">
        <f t="shared" si="29"/>
        <v>1743.6095</v>
      </c>
      <c r="AY110">
        <v>106</v>
      </c>
      <c r="AZ110">
        <f t="shared" si="30"/>
        <v>246.59146912352824</v>
      </c>
      <c r="BA110">
        <f t="shared" si="31"/>
        <v>154.15705647326038</v>
      </c>
      <c r="BC110">
        <v>106</v>
      </c>
      <c r="BD110">
        <f t="shared" si="44"/>
        <v>1869.3139999999999</v>
      </c>
      <c r="BE110">
        <f t="shared" si="45"/>
        <v>1740.2164375</v>
      </c>
      <c r="BF110">
        <v>106</v>
      </c>
      <c r="BG110">
        <f t="shared" si="46"/>
        <v>250.61791304560484</v>
      </c>
      <c r="BH110">
        <f t="shared" si="47"/>
        <v>192.55577079710073</v>
      </c>
    </row>
    <row r="111" spans="2:60" x14ac:dyDescent="0.2">
      <c r="B111">
        <v>107</v>
      </c>
      <c r="F111">
        <v>107</v>
      </c>
      <c r="J111">
        <v>107</v>
      </c>
      <c r="N111">
        <v>107</v>
      </c>
      <c r="O111">
        <v>1660.1824999999999</v>
      </c>
      <c r="P111">
        <v>1490.9107499999998</v>
      </c>
      <c r="R111">
        <v>107</v>
      </c>
      <c r="S111" s="2">
        <v>2026.473</v>
      </c>
      <c r="T111" s="2">
        <v>1857.338</v>
      </c>
      <c r="U111">
        <v>107</v>
      </c>
      <c r="V111">
        <f t="shared" si="40"/>
        <v>2007.3452499999999</v>
      </c>
      <c r="W111">
        <f t="shared" si="41"/>
        <v>1757.9363749999998</v>
      </c>
      <c r="X111">
        <v>107</v>
      </c>
      <c r="Y111">
        <f t="shared" si="42"/>
        <v>490.96226940073973</v>
      </c>
      <c r="Z111">
        <f t="shared" si="43"/>
        <v>377.63126037615302</v>
      </c>
      <c r="AC111">
        <v>107</v>
      </c>
      <c r="AG111">
        <v>107</v>
      </c>
      <c r="AK111">
        <v>107</v>
      </c>
      <c r="AL111">
        <v>1917.6210000000001</v>
      </c>
      <c r="AM111">
        <v>1565.48</v>
      </c>
      <c r="AS111">
        <v>107</v>
      </c>
      <c r="AV111">
        <v>107</v>
      </c>
      <c r="AY111">
        <v>107</v>
      </c>
      <c r="BC111">
        <v>107</v>
      </c>
      <c r="BD111">
        <f t="shared" si="44"/>
        <v>1977.4371666666666</v>
      </c>
      <c r="BE111">
        <f t="shared" si="45"/>
        <v>1693.7842499999999</v>
      </c>
      <c r="BF111">
        <v>107</v>
      </c>
      <c r="BG111">
        <f t="shared" si="46"/>
        <v>351.00634657165824</v>
      </c>
      <c r="BH111">
        <f t="shared" si="47"/>
        <v>289.22166210829869</v>
      </c>
    </row>
    <row r="112" spans="2:60" x14ac:dyDescent="0.2">
      <c r="B112">
        <v>108</v>
      </c>
      <c r="F112">
        <v>108</v>
      </c>
      <c r="J112">
        <v>108</v>
      </c>
      <c r="N112">
        <v>108</v>
      </c>
      <c r="O112">
        <v>1629.452</v>
      </c>
      <c r="P112">
        <v>1481.1089999999999</v>
      </c>
      <c r="R112">
        <v>108</v>
      </c>
      <c r="S112" s="2">
        <v>1986.415</v>
      </c>
      <c r="T112" s="2">
        <v>1919.4960000000001</v>
      </c>
      <c r="U112">
        <v>108</v>
      </c>
      <c r="V112">
        <f t="shared" si="40"/>
        <v>1827.9625000000001</v>
      </c>
      <c r="W112">
        <f t="shared" si="41"/>
        <v>1669.2235000000001</v>
      </c>
      <c r="X112">
        <v>108</v>
      </c>
      <c r="Y112">
        <f t="shared" si="42"/>
        <v>280.73624137346138</v>
      </c>
      <c r="Z112">
        <f t="shared" si="43"/>
        <v>266.03407717903326</v>
      </c>
      <c r="AC112">
        <v>108</v>
      </c>
      <c r="AG112">
        <v>108</v>
      </c>
      <c r="AK112">
        <v>108</v>
      </c>
      <c r="AL112">
        <v>1498.56</v>
      </c>
      <c r="AM112">
        <v>1484.0619999999999</v>
      </c>
      <c r="AS112">
        <v>108</v>
      </c>
      <c r="AV112">
        <v>108</v>
      </c>
      <c r="AY112">
        <v>108</v>
      </c>
      <c r="BC112">
        <v>108</v>
      </c>
      <c r="BD112">
        <f t="shared" si="44"/>
        <v>1718.1616666666669</v>
      </c>
      <c r="BE112">
        <f t="shared" si="45"/>
        <v>1607.5029999999999</v>
      </c>
      <c r="BF112">
        <v>108</v>
      </c>
      <c r="BG112">
        <f t="shared" si="46"/>
        <v>274.90923522561377</v>
      </c>
      <c r="BH112">
        <f t="shared" si="47"/>
        <v>216.36849463588689</v>
      </c>
    </row>
    <row r="113" spans="2:60" x14ac:dyDescent="0.2">
      <c r="B113">
        <v>109</v>
      </c>
      <c r="F113">
        <v>109</v>
      </c>
      <c r="J113">
        <v>109</v>
      </c>
      <c r="N113">
        <v>109</v>
      </c>
      <c r="O113">
        <v>1568.7445</v>
      </c>
      <c r="P113">
        <v>1436.9389999999999</v>
      </c>
      <c r="R113">
        <v>109</v>
      </c>
      <c r="S113" s="2">
        <v>1914.239</v>
      </c>
      <c r="T113" s="2">
        <v>1984.421</v>
      </c>
      <c r="U113">
        <v>109</v>
      </c>
      <c r="V113">
        <f t="shared" si="40"/>
        <v>1777.5797499999999</v>
      </c>
      <c r="W113">
        <f t="shared" si="41"/>
        <v>1678.2175</v>
      </c>
      <c r="X113">
        <v>109</v>
      </c>
      <c r="Y113">
        <f t="shared" si="42"/>
        <v>295.33764285157781</v>
      </c>
      <c r="Z113">
        <f t="shared" si="43"/>
        <v>341.21932700903659</v>
      </c>
      <c r="AC113">
        <v>109</v>
      </c>
      <c r="AG113">
        <v>109</v>
      </c>
      <c r="AK113">
        <v>109</v>
      </c>
      <c r="AL113">
        <v>1425.5</v>
      </c>
      <c r="AM113">
        <v>1453.7159999999999</v>
      </c>
      <c r="AS113">
        <v>109</v>
      </c>
      <c r="AV113">
        <v>109</v>
      </c>
      <c r="AY113">
        <v>109</v>
      </c>
      <c r="BC113">
        <v>109</v>
      </c>
      <c r="BD113">
        <f t="shared" si="44"/>
        <v>1660.2198333333333</v>
      </c>
      <c r="BE113">
        <f t="shared" si="45"/>
        <v>1603.3836666666666</v>
      </c>
      <c r="BF113">
        <v>109</v>
      </c>
      <c r="BG113">
        <f t="shared" si="46"/>
        <v>291.43131568618935</v>
      </c>
      <c r="BH113">
        <f t="shared" si="47"/>
        <v>273.8897997303535</v>
      </c>
    </row>
    <row r="114" spans="2:60" x14ac:dyDescent="0.2">
      <c r="B114">
        <v>110</v>
      </c>
      <c r="F114">
        <v>110</v>
      </c>
      <c r="J114">
        <v>110</v>
      </c>
      <c r="N114">
        <v>110</v>
      </c>
      <c r="O114">
        <v>1548.6467499999999</v>
      </c>
      <c r="P114">
        <v>1397.4994999999999</v>
      </c>
      <c r="R114">
        <v>110</v>
      </c>
      <c r="S114" s="2">
        <v>1727.0650000000001</v>
      </c>
      <c r="T114" s="2">
        <v>2016.384</v>
      </c>
      <c r="U114">
        <v>110</v>
      </c>
      <c r="V114">
        <f t="shared" si="40"/>
        <v>1731.442875</v>
      </c>
      <c r="W114">
        <f t="shared" si="41"/>
        <v>1690.9602500000001</v>
      </c>
      <c r="X114">
        <v>110</v>
      </c>
      <c r="Y114">
        <f t="shared" si="42"/>
        <v>258.51275912424757</v>
      </c>
      <c r="Z114">
        <f t="shared" si="43"/>
        <v>415.01617267417942</v>
      </c>
      <c r="AC114">
        <v>110</v>
      </c>
      <c r="AG114">
        <v>110</v>
      </c>
      <c r="AK114">
        <v>110</v>
      </c>
      <c r="AS114">
        <v>110</v>
      </c>
      <c r="AV114">
        <v>110</v>
      </c>
      <c r="AY114">
        <v>110</v>
      </c>
      <c r="BC114">
        <v>110</v>
      </c>
      <c r="BD114">
        <f t="shared" si="44"/>
        <v>1731.442875</v>
      </c>
      <c r="BE114">
        <f t="shared" si="45"/>
        <v>1690.9602500000001</v>
      </c>
      <c r="BF114">
        <v>110</v>
      </c>
      <c r="BG114">
        <f t="shared" si="46"/>
        <v>258.51275912424757</v>
      </c>
      <c r="BH114">
        <f t="shared" si="47"/>
        <v>415.01617267417942</v>
      </c>
    </row>
    <row r="115" spans="2:60" x14ac:dyDescent="0.2">
      <c r="B115">
        <v>111</v>
      </c>
      <c r="F115">
        <v>111</v>
      </c>
      <c r="J115">
        <v>111</v>
      </c>
      <c r="N115">
        <v>111</v>
      </c>
      <c r="O115">
        <v>1508.2143333333333</v>
      </c>
      <c r="P115">
        <v>1380.7860000000001</v>
      </c>
      <c r="R115">
        <v>111</v>
      </c>
      <c r="S115" s="2">
        <v>1710.2929999999999</v>
      </c>
      <c r="T115" s="2">
        <v>1930.229</v>
      </c>
      <c r="U115">
        <v>111</v>
      </c>
      <c r="V115">
        <f t="shared" si="40"/>
        <v>1617.6396666666667</v>
      </c>
      <c r="W115">
        <f t="shared" si="41"/>
        <v>1698.585</v>
      </c>
      <c r="X115">
        <v>111</v>
      </c>
      <c r="Y115">
        <f t="shared" si="42"/>
        <v>154.75079046719677</v>
      </c>
      <c r="Z115">
        <f t="shared" si="43"/>
        <v>449.43565590860811</v>
      </c>
      <c r="AC115">
        <v>111</v>
      </c>
      <c r="AG115">
        <v>111</v>
      </c>
      <c r="AK115">
        <v>111</v>
      </c>
      <c r="AS115">
        <v>111</v>
      </c>
      <c r="AV115">
        <v>111</v>
      </c>
      <c r="AY115">
        <v>111</v>
      </c>
      <c r="BC115">
        <v>111</v>
      </c>
      <c r="BD115">
        <f t="shared" si="44"/>
        <v>1617.6396666666667</v>
      </c>
      <c r="BE115">
        <f t="shared" si="45"/>
        <v>1698.585</v>
      </c>
      <c r="BF115">
        <v>111</v>
      </c>
      <c r="BG115">
        <f t="shared" si="46"/>
        <v>154.75079046719677</v>
      </c>
      <c r="BH115">
        <f t="shared" si="47"/>
        <v>449.43565590860811</v>
      </c>
    </row>
    <row r="116" spans="2:60" x14ac:dyDescent="0.2">
      <c r="B116">
        <v>112</v>
      </c>
      <c r="F116">
        <v>112</v>
      </c>
      <c r="J116">
        <v>112</v>
      </c>
      <c r="N116">
        <v>112</v>
      </c>
      <c r="O116">
        <v>1455.4544999999998</v>
      </c>
      <c r="P116">
        <v>1314.8285000000001</v>
      </c>
      <c r="R116">
        <v>112</v>
      </c>
      <c r="S116" s="2">
        <v>1585.68</v>
      </c>
      <c r="T116" s="2">
        <v>1850.9449999999999</v>
      </c>
      <c r="U116">
        <v>112</v>
      </c>
      <c r="V116">
        <f t="shared" si="40"/>
        <v>1582.8737499999997</v>
      </c>
      <c r="W116">
        <f t="shared" si="41"/>
        <v>1622.5287499999999</v>
      </c>
      <c r="X116">
        <v>112</v>
      </c>
      <c r="Y116">
        <f t="shared" si="42"/>
        <v>180.19803145740804</v>
      </c>
      <c r="Z116">
        <f t="shared" si="43"/>
        <v>435.15386669559155</v>
      </c>
      <c r="AC116">
        <v>112</v>
      </c>
      <c r="AG116">
        <v>112</v>
      </c>
      <c r="AK116">
        <v>112</v>
      </c>
      <c r="AS116">
        <v>112</v>
      </c>
      <c r="AV116">
        <v>112</v>
      </c>
      <c r="AY116">
        <v>112</v>
      </c>
      <c r="BC116">
        <v>112</v>
      </c>
      <c r="BD116">
        <f t="shared" si="44"/>
        <v>1582.8737499999997</v>
      </c>
      <c r="BE116">
        <f t="shared" si="45"/>
        <v>1622.5287499999999</v>
      </c>
      <c r="BF116">
        <v>112</v>
      </c>
      <c r="BG116">
        <f t="shared" si="46"/>
        <v>180.19803145740804</v>
      </c>
      <c r="BH116">
        <f t="shared" si="47"/>
        <v>435.15386669559155</v>
      </c>
    </row>
    <row r="117" spans="2:60" x14ac:dyDescent="0.2">
      <c r="B117">
        <v>113</v>
      </c>
      <c r="F117">
        <v>113</v>
      </c>
      <c r="J117">
        <v>113</v>
      </c>
      <c r="N117">
        <v>113</v>
      </c>
      <c r="O117">
        <v>1466.5325</v>
      </c>
      <c r="P117">
        <v>1320.1545000000001</v>
      </c>
      <c r="R117">
        <v>113</v>
      </c>
      <c r="S117" s="2">
        <v>1673.53</v>
      </c>
      <c r="T117" s="2">
        <v>1913.835</v>
      </c>
      <c r="U117">
        <v>113</v>
      </c>
      <c r="V117">
        <f t="shared" si="40"/>
        <v>1526.10625</v>
      </c>
      <c r="W117">
        <f t="shared" si="41"/>
        <v>1585.5497500000001</v>
      </c>
      <c r="X117">
        <v>113</v>
      </c>
      <c r="Y117">
        <f t="shared" si="42"/>
        <v>84.250005211424195</v>
      </c>
      <c r="Z117">
        <f t="shared" si="43"/>
        <v>375.32556193939621</v>
      </c>
      <c r="AC117">
        <v>113</v>
      </c>
      <c r="AG117">
        <v>113</v>
      </c>
      <c r="AK117">
        <v>113</v>
      </c>
      <c r="AS117">
        <v>113</v>
      </c>
      <c r="AV117">
        <v>113</v>
      </c>
      <c r="AY117">
        <v>113</v>
      </c>
      <c r="BC117">
        <v>113</v>
      </c>
      <c r="BD117">
        <f t="shared" si="44"/>
        <v>1526.10625</v>
      </c>
      <c r="BE117">
        <f t="shared" si="45"/>
        <v>1585.5497500000001</v>
      </c>
      <c r="BF117">
        <v>113</v>
      </c>
      <c r="BG117">
        <f t="shared" si="46"/>
        <v>84.250005211424195</v>
      </c>
      <c r="BH117">
        <f t="shared" si="47"/>
        <v>375.32556193939621</v>
      </c>
    </row>
    <row r="118" spans="2:60" x14ac:dyDescent="0.2">
      <c r="B118">
        <v>114</v>
      </c>
      <c r="F118">
        <v>114</v>
      </c>
      <c r="J118">
        <v>114</v>
      </c>
      <c r="N118">
        <v>114</v>
      </c>
      <c r="O118">
        <v>1579.5340000000001</v>
      </c>
      <c r="P118">
        <v>1348.7755000000002</v>
      </c>
      <c r="R118">
        <v>114</v>
      </c>
      <c r="S118" s="2">
        <v>1597.0509999999999</v>
      </c>
      <c r="T118" s="2">
        <v>1846.3330000000001</v>
      </c>
      <c r="U118">
        <v>114</v>
      </c>
      <c r="V118">
        <f t="shared" si="40"/>
        <v>1626.5320000000002</v>
      </c>
      <c r="W118">
        <f t="shared" si="41"/>
        <v>1631.3052500000001</v>
      </c>
      <c r="X118">
        <v>114</v>
      </c>
      <c r="Y118">
        <f t="shared" si="42"/>
        <v>66.465209004410625</v>
      </c>
      <c r="Z118">
        <f t="shared" si="43"/>
        <v>399.55740422388044</v>
      </c>
      <c r="AC118">
        <v>114</v>
      </c>
      <c r="AG118">
        <v>114</v>
      </c>
      <c r="AK118">
        <v>114</v>
      </c>
      <c r="AS118">
        <v>114</v>
      </c>
      <c r="AV118">
        <v>114</v>
      </c>
      <c r="AY118">
        <v>114</v>
      </c>
      <c r="BC118">
        <v>114</v>
      </c>
      <c r="BD118">
        <f t="shared" si="44"/>
        <v>1626.5320000000002</v>
      </c>
      <c r="BE118">
        <f t="shared" si="45"/>
        <v>1631.3052500000001</v>
      </c>
      <c r="BF118">
        <v>114</v>
      </c>
      <c r="BG118">
        <f t="shared" si="46"/>
        <v>66.465209004410625</v>
      </c>
      <c r="BH118">
        <f t="shared" si="47"/>
        <v>399.55740422388044</v>
      </c>
    </row>
    <row r="119" spans="2:60" x14ac:dyDescent="0.2">
      <c r="B119">
        <v>115</v>
      </c>
      <c r="F119">
        <v>115</v>
      </c>
      <c r="J119">
        <v>115</v>
      </c>
      <c r="N119">
        <v>115</v>
      </c>
      <c r="O119">
        <v>1632.0349999999999</v>
      </c>
      <c r="P119">
        <v>1404.0975000000001</v>
      </c>
      <c r="R119">
        <v>115</v>
      </c>
      <c r="U119">
        <v>115</v>
      </c>
      <c r="V119">
        <f t="shared" si="40"/>
        <v>1614.5429999999999</v>
      </c>
      <c r="W119">
        <f t="shared" si="41"/>
        <v>1625.2152500000002</v>
      </c>
      <c r="X119">
        <v>115</v>
      </c>
      <c r="Y119">
        <f t="shared" si="42"/>
        <v>24.737423633030126</v>
      </c>
      <c r="Z119">
        <f t="shared" si="43"/>
        <v>312.70772093142199</v>
      </c>
      <c r="AC119">
        <v>115</v>
      </c>
      <c r="AG119">
        <v>115</v>
      </c>
      <c r="AK119">
        <v>115</v>
      </c>
      <c r="AS119">
        <v>115</v>
      </c>
      <c r="AV119">
        <v>115</v>
      </c>
      <c r="AY119">
        <v>115</v>
      </c>
      <c r="BC119">
        <v>115</v>
      </c>
      <c r="BD119">
        <f t="shared" si="44"/>
        <v>1614.5429999999999</v>
      </c>
      <c r="BE119">
        <f t="shared" si="45"/>
        <v>1625.2152500000002</v>
      </c>
      <c r="BF119">
        <v>115</v>
      </c>
      <c r="BG119">
        <f t="shared" si="46"/>
        <v>24.737423633030126</v>
      </c>
      <c r="BH119">
        <f t="shared" si="47"/>
        <v>312.70772093142199</v>
      </c>
    </row>
    <row r="120" spans="2:60" x14ac:dyDescent="0.2">
      <c r="B120">
        <v>116</v>
      </c>
      <c r="F120">
        <v>116</v>
      </c>
      <c r="J120">
        <v>116</v>
      </c>
      <c r="N120">
        <v>116</v>
      </c>
      <c r="O120">
        <v>2113.0929999999998</v>
      </c>
      <c r="P120">
        <v>1572.088</v>
      </c>
      <c r="R120">
        <v>116</v>
      </c>
      <c r="U120">
        <v>116</v>
      </c>
      <c r="X120">
        <v>116</v>
      </c>
      <c r="AC120">
        <v>116</v>
      </c>
      <c r="AG120">
        <v>116</v>
      </c>
      <c r="AK120">
        <v>116</v>
      </c>
      <c r="AS120">
        <v>116</v>
      </c>
      <c r="AV120">
        <v>116</v>
      </c>
      <c r="AY120">
        <v>116</v>
      </c>
      <c r="BC120">
        <v>116</v>
      </c>
      <c r="BF120">
        <v>116</v>
      </c>
    </row>
    <row r="121" spans="2:60" x14ac:dyDescent="0.2">
      <c r="B121">
        <v>117</v>
      </c>
      <c r="F121">
        <v>117</v>
      </c>
      <c r="J121">
        <v>117</v>
      </c>
      <c r="N121">
        <v>117</v>
      </c>
      <c r="R121">
        <v>117</v>
      </c>
      <c r="U121">
        <v>117</v>
      </c>
      <c r="X121">
        <v>117</v>
      </c>
      <c r="AC121">
        <v>117</v>
      </c>
      <c r="AG121">
        <v>117</v>
      </c>
      <c r="AK121">
        <v>117</v>
      </c>
      <c r="AS121">
        <v>117</v>
      </c>
      <c r="AV121">
        <v>117</v>
      </c>
      <c r="AY121">
        <v>117</v>
      </c>
      <c r="BC121">
        <v>117</v>
      </c>
      <c r="BF121">
        <v>117</v>
      </c>
    </row>
    <row r="122" spans="2:60" x14ac:dyDescent="0.2">
      <c r="B122">
        <v>118</v>
      </c>
      <c r="F122">
        <v>118</v>
      </c>
      <c r="J122">
        <v>118</v>
      </c>
      <c r="N122">
        <v>118</v>
      </c>
      <c r="R122">
        <v>118</v>
      </c>
      <c r="U122">
        <v>118</v>
      </c>
      <c r="X122">
        <v>118</v>
      </c>
      <c r="AC122">
        <v>118</v>
      </c>
      <c r="AG122">
        <v>118</v>
      </c>
      <c r="AK122">
        <v>118</v>
      </c>
      <c r="AS122">
        <v>118</v>
      </c>
      <c r="AV122">
        <v>118</v>
      </c>
      <c r="AY122">
        <v>118</v>
      </c>
      <c r="BC122">
        <v>118</v>
      </c>
      <c r="BF122">
        <v>118</v>
      </c>
    </row>
    <row r="123" spans="2:60" x14ac:dyDescent="0.2">
      <c r="B123">
        <v>119</v>
      </c>
      <c r="F123">
        <v>119</v>
      </c>
      <c r="J123">
        <v>119</v>
      </c>
      <c r="N123">
        <v>119</v>
      </c>
      <c r="R123">
        <v>119</v>
      </c>
      <c r="U123">
        <v>119</v>
      </c>
      <c r="X123">
        <v>119</v>
      </c>
      <c r="AC123">
        <v>119</v>
      </c>
      <c r="AG123">
        <v>119</v>
      </c>
      <c r="AK123">
        <v>119</v>
      </c>
      <c r="AS123">
        <v>119</v>
      </c>
      <c r="AV123">
        <v>119</v>
      </c>
      <c r="AY123">
        <v>119</v>
      </c>
      <c r="BC123">
        <v>119</v>
      </c>
      <c r="BF123">
        <v>119</v>
      </c>
    </row>
    <row r="124" spans="2:60" x14ac:dyDescent="0.2">
      <c r="B124">
        <v>120</v>
      </c>
      <c r="F124">
        <v>120</v>
      </c>
      <c r="J124">
        <v>120</v>
      </c>
      <c r="N124">
        <v>120</v>
      </c>
      <c r="R124">
        <v>120</v>
      </c>
      <c r="U124">
        <v>120</v>
      </c>
      <c r="X124">
        <v>120</v>
      </c>
      <c r="AC124">
        <v>120</v>
      </c>
      <c r="AG124">
        <v>120</v>
      </c>
      <c r="AK124">
        <v>120</v>
      </c>
      <c r="AS124">
        <v>120</v>
      </c>
      <c r="AV124">
        <v>120</v>
      </c>
      <c r="AY124">
        <v>120</v>
      </c>
      <c r="BC124">
        <v>120</v>
      </c>
      <c r="BF124">
        <v>120</v>
      </c>
    </row>
    <row r="125" spans="2:60" x14ac:dyDescent="0.2">
      <c r="B125">
        <v>121</v>
      </c>
      <c r="F125">
        <v>121</v>
      </c>
      <c r="J125">
        <v>121</v>
      </c>
      <c r="N125">
        <v>121</v>
      </c>
      <c r="R125">
        <v>121</v>
      </c>
      <c r="U125">
        <v>121</v>
      </c>
      <c r="X125">
        <v>121</v>
      </c>
      <c r="AC125">
        <v>121</v>
      </c>
      <c r="AG125">
        <v>121</v>
      </c>
      <c r="AK125">
        <v>121</v>
      </c>
      <c r="AS125">
        <v>121</v>
      </c>
      <c r="AV125">
        <v>121</v>
      </c>
      <c r="AY125">
        <v>121</v>
      </c>
      <c r="BC125">
        <v>121</v>
      </c>
      <c r="BF125">
        <v>121</v>
      </c>
    </row>
    <row r="126" spans="2:60" x14ac:dyDescent="0.2">
      <c r="B126">
        <v>122</v>
      </c>
      <c r="F126">
        <v>122</v>
      </c>
      <c r="J126">
        <v>122</v>
      </c>
      <c r="N126">
        <v>122</v>
      </c>
      <c r="R126">
        <v>122</v>
      </c>
      <c r="U126">
        <v>122</v>
      </c>
      <c r="X126">
        <v>122</v>
      </c>
      <c r="AC126">
        <v>122</v>
      </c>
      <c r="AG126">
        <v>122</v>
      </c>
      <c r="AK126">
        <v>122</v>
      </c>
      <c r="AS126">
        <v>122</v>
      </c>
      <c r="AV126">
        <v>122</v>
      </c>
      <c r="AY126">
        <v>122</v>
      </c>
      <c r="BC126">
        <v>122</v>
      </c>
      <c r="BF126">
        <v>122</v>
      </c>
    </row>
    <row r="127" spans="2:60" x14ac:dyDescent="0.2">
      <c r="B127">
        <v>123</v>
      </c>
      <c r="F127">
        <v>123</v>
      </c>
      <c r="J127">
        <v>123</v>
      </c>
      <c r="N127">
        <v>123</v>
      </c>
      <c r="R127">
        <v>123</v>
      </c>
      <c r="U127">
        <v>123</v>
      </c>
      <c r="X127">
        <v>123</v>
      </c>
      <c r="AC127">
        <v>123</v>
      </c>
      <c r="AG127">
        <v>123</v>
      </c>
      <c r="AK127">
        <v>123</v>
      </c>
      <c r="AS127">
        <v>123</v>
      </c>
      <c r="AV127">
        <v>123</v>
      </c>
      <c r="AY127">
        <v>123</v>
      </c>
      <c r="BC127">
        <v>123</v>
      </c>
      <c r="BF127">
        <v>123</v>
      </c>
    </row>
    <row r="128" spans="2:60" x14ac:dyDescent="0.2">
      <c r="B128">
        <v>124</v>
      </c>
      <c r="F128">
        <v>124</v>
      </c>
      <c r="J128">
        <v>124</v>
      </c>
      <c r="N128">
        <v>124</v>
      </c>
      <c r="R128">
        <v>124</v>
      </c>
      <c r="U128">
        <v>124</v>
      </c>
      <c r="X128">
        <v>124</v>
      </c>
      <c r="AC128">
        <v>124</v>
      </c>
      <c r="AG128">
        <v>124</v>
      </c>
      <c r="AK128">
        <v>124</v>
      </c>
      <c r="AS128">
        <v>124</v>
      </c>
      <c r="AV128">
        <v>124</v>
      </c>
      <c r="AY128">
        <v>124</v>
      </c>
      <c r="BC128">
        <v>124</v>
      </c>
      <c r="BF128">
        <v>124</v>
      </c>
    </row>
    <row r="129" spans="2:58" x14ac:dyDescent="0.2">
      <c r="B129">
        <v>125</v>
      </c>
      <c r="F129">
        <v>125</v>
      </c>
      <c r="J129">
        <v>125</v>
      </c>
      <c r="N129">
        <v>125</v>
      </c>
      <c r="R129">
        <v>125</v>
      </c>
      <c r="U129">
        <v>125</v>
      </c>
      <c r="X129">
        <v>125</v>
      </c>
      <c r="AC129">
        <v>125</v>
      </c>
      <c r="AG129">
        <v>125</v>
      </c>
      <c r="AK129">
        <v>125</v>
      </c>
      <c r="AS129">
        <v>125</v>
      </c>
      <c r="AV129">
        <v>125</v>
      </c>
      <c r="AY129">
        <v>125</v>
      </c>
      <c r="BC129">
        <v>125</v>
      </c>
      <c r="BF129">
        <v>125</v>
      </c>
    </row>
    <row r="130" spans="2:58" x14ac:dyDescent="0.2">
      <c r="B130">
        <v>126</v>
      </c>
      <c r="F130">
        <v>126</v>
      </c>
      <c r="J130">
        <v>126</v>
      </c>
      <c r="N130">
        <v>126</v>
      </c>
      <c r="R130">
        <v>126</v>
      </c>
      <c r="U130">
        <v>126</v>
      </c>
      <c r="X130">
        <v>126</v>
      </c>
      <c r="AC130">
        <v>126</v>
      </c>
      <c r="AG130">
        <v>126</v>
      </c>
      <c r="AK130">
        <v>126</v>
      </c>
      <c r="AS130">
        <v>126</v>
      </c>
      <c r="AV130">
        <v>126</v>
      </c>
      <c r="AY130">
        <v>126</v>
      </c>
      <c r="BC130">
        <v>126</v>
      </c>
      <c r="BF130">
        <v>126</v>
      </c>
    </row>
    <row r="131" spans="2:58" x14ac:dyDescent="0.2">
      <c r="B131">
        <v>127</v>
      </c>
      <c r="F131">
        <v>127</v>
      </c>
      <c r="J131">
        <v>127</v>
      </c>
      <c r="N131">
        <v>127</v>
      </c>
      <c r="R131">
        <v>127</v>
      </c>
      <c r="U131">
        <v>127</v>
      </c>
      <c r="X131">
        <v>127</v>
      </c>
      <c r="AC131">
        <v>127</v>
      </c>
      <c r="AG131">
        <v>127</v>
      </c>
      <c r="AK131">
        <v>127</v>
      </c>
      <c r="AS131">
        <v>127</v>
      </c>
      <c r="AV131">
        <v>127</v>
      </c>
      <c r="AY131">
        <v>127</v>
      </c>
      <c r="BC131">
        <v>127</v>
      </c>
      <c r="BF131">
        <v>127</v>
      </c>
    </row>
    <row r="132" spans="2:58" x14ac:dyDescent="0.2">
      <c r="B132">
        <v>128</v>
      </c>
      <c r="F132">
        <v>128</v>
      </c>
      <c r="J132">
        <v>128</v>
      </c>
      <c r="N132">
        <v>128</v>
      </c>
      <c r="R132">
        <v>128</v>
      </c>
      <c r="U132">
        <v>128</v>
      </c>
      <c r="X132">
        <v>128</v>
      </c>
      <c r="AC132">
        <v>128</v>
      </c>
      <c r="AG132">
        <v>128</v>
      </c>
      <c r="AK132">
        <v>128</v>
      </c>
      <c r="AS132">
        <v>128</v>
      </c>
      <c r="AV132">
        <v>128</v>
      </c>
      <c r="AY132">
        <v>128</v>
      </c>
      <c r="BC132">
        <v>128</v>
      </c>
      <c r="BF132">
        <v>128</v>
      </c>
    </row>
    <row r="133" spans="2:58" x14ac:dyDescent="0.2">
      <c r="B133">
        <v>129</v>
      </c>
      <c r="F133">
        <v>129</v>
      </c>
      <c r="J133">
        <v>129</v>
      </c>
      <c r="N133">
        <v>129</v>
      </c>
      <c r="R133">
        <v>129</v>
      </c>
      <c r="U133">
        <v>129</v>
      </c>
      <c r="X133">
        <v>129</v>
      </c>
      <c r="AC133">
        <v>129</v>
      </c>
      <c r="AG133">
        <v>129</v>
      </c>
      <c r="AK133">
        <v>129</v>
      </c>
      <c r="AS133">
        <v>129</v>
      </c>
      <c r="AV133">
        <v>129</v>
      </c>
      <c r="AY133">
        <v>129</v>
      </c>
      <c r="BC133">
        <v>129</v>
      </c>
      <c r="BF133">
        <v>129</v>
      </c>
    </row>
    <row r="134" spans="2:58" x14ac:dyDescent="0.2">
      <c r="B134">
        <v>130</v>
      </c>
      <c r="F134">
        <v>130</v>
      </c>
      <c r="J134">
        <v>130</v>
      </c>
      <c r="N134">
        <v>130</v>
      </c>
      <c r="R134">
        <v>130</v>
      </c>
      <c r="U134">
        <v>130</v>
      </c>
      <c r="X134">
        <v>130</v>
      </c>
      <c r="AC134">
        <v>130</v>
      </c>
      <c r="AG134">
        <v>130</v>
      </c>
      <c r="AK134">
        <v>130</v>
      </c>
      <c r="AS134">
        <v>130</v>
      </c>
      <c r="AV134">
        <v>130</v>
      </c>
      <c r="AY134">
        <v>130</v>
      </c>
      <c r="BC134">
        <v>130</v>
      </c>
      <c r="BF134">
        <v>130</v>
      </c>
    </row>
    <row r="135" spans="2:58" x14ac:dyDescent="0.2">
      <c r="B135">
        <v>131</v>
      </c>
      <c r="F135">
        <v>131</v>
      </c>
      <c r="J135">
        <v>131</v>
      </c>
      <c r="N135">
        <v>131</v>
      </c>
      <c r="R135">
        <v>131</v>
      </c>
      <c r="U135">
        <v>131</v>
      </c>
      <c r="X135">
        <v>131</v>
      </c>
      <c r="AC135">
        <v>131</v>
      </c>
      <c r="AG135">
        <v>131</v>
      </c>
      <c r="AK135">
        <v>131</v>
      </c>
      <c r="AS135">
        <v>131</v>
      </c>
      <c r="AV135">
        <v>131</v>
      </c>
      <c r="AY135">
        <v>131</v>
      </c>
      <c r="BC135">
        <v>131</v>
      </c>
      <c r="BF135">
        <v>131</v>
      </c>
    </row>
    <row r="136" spans="2:58" x14ac:dyDescent="0.2">
      <c r="B136">
        <v>132</v>
      </c>
      <c r="F136">
        <v>132</v>
      </c>
      <c r="J136">
        <v>132</v>
      </c>
      <c r="N136">
        <v>132</v>
      </c>
      <c r="R136">
        <v>132</v>
      </c>
      <c r="U136">
        <v>132</v>
      </c>
      <c r="X136">
        <v>132</v>
      </c>
      <c r="AC136">
        <v>132</v>
      </c>
      <c r="AG136">
        <v>132</v>
      </c>
      <c r="AK136">
        <v>132</v>
      </c>
      <c r="AS136">
        <v>132</v>
      </c>
      <c r="AV136">
        <v>132</v>
      </c>
      <c r="AY136">
        <v>132</v>
      </c>
      <c r="BC136">
        <v>132</v>
      </c>
      <c r="BF136">
        <v>132</v>
      </c>
    </row>
    <row r="137" spans="2:58" x14ac:dyDescent="0.2">
      <c r="B137">
        <v>133</v>
      </c>
      <c r="F137">
        <v>133</v>
      </c>
      <c r="J137">
        <v>133</v>
      </c>
      <c r="N137">
        <v>133</v>
      </c>
      <c r="R137">
        <v>133</v>
      </c>
      <c r="U137">
        <v>133</v>
      </c>
      <c r="X137">
        <v>133</v>
      </c>
      <c r="AC137">
        <v>133</v>
      </c>
      <c r="AG137">
        <v>133</v>
      </c>
      <c r="AK137">
        <v>133</v>
      </c>
      <c r="AS137">
        <v>133</v>
      </c>
      <c r="AV137">
        <v>133</v>
      </c>
      <c r="AY137">
        <v>133</v>
      </c>
      <c r="BC137">
        <v>133</v>
      </c>
      <c r="BF137">
        <v>133</v>
      </c>
    </row>
    <row r="138" spans="2:58" x14ac:dyDescent="0.2">
      <c r="B138">
        <v>134</v>
      </c>
      <c r="F138">
        <v>134</v>
      </c>
      <c r="J138">
        <v>134</v>
      </c>
      <c r="N138">
        <v>134</v>
      </c>
      <c r="R138">
        <v>134</v>
      </c>
      <c r="U138">
        <v>134</v>
      </c>
      <c r="X138">
        <v>134</v>
      </c>
      <c r="AC138">
        <v>134</v>
      </c>
      <c r="AG138">
        <v>134</v>
      </c>
      <c r="AK138">
        <v>134</v>
      </c>
      <c r="AS138">
        <v>134</v>
      </c>
      <c r="AV138">
        <v>134</v>
      </c>
      <c r="AY138">
        <v>134</v>
      </c>
      <c r="BC138">
        <v>134</v>
      </c>
      <c r="BF138">
        <v>134</v>
      </c>
    </row>
    <row r="139" spans="2:58" x14ac:dyDescent="0.2">
      <c r="B139">
        <v>135</v>
      </c>
      <c r="F139">
        <v>135</v>
      </c>
      <c r="J139">
        <v>135</v>
      </c>
      <c r="N139">
        <v>135</v>
      </c>
      <c r="R139">
        <v>135</v>
      </c>
      <c r="U139">
        <v>135</v>
      </c>
      <c r="X139">
        <v>135</v>
      </c>
      <c r="AC139">
        <v>135</v>
      </c>
      <c r="AG139">
        <v>135</v>
      </c>
      <c r="AK139">
        <v>135</v>
      </c>
      <c r="AS139">
        <v>135</v>
      </c>
      <c r="AV139">
        <v>135</v>
      </c>
      <c r="AY139">
        <v>135</v>
      </c>
      <c r="BC139">
        <v>135</v>
      </c>
      <c r="BF139">
        <v>135</v>
      </c>
    </row>
    <row r="140" spans="2:58" x14ac:dyDescent="0.2">
      <c r="B140">
        <v>136</v>
      </c>
      <c r="F140">
        <v>136</v>
      </c>
      <c r="J140">
        <v>136</v>
      </c>
      <c r="N140">
        <v>136</v>
      </c>
      <c r="R140">
        <v>136</v>
      </c>
      <c r="U140">
        <v>136</v>
      </c>
      <c r="X140">
        <v>136</v>
      </c>
      <c r="AC140">
        <v>136</v>
      </c>
      <c r="AG140">
        <v>136</v>
      </c>
      <c r="AK140">
        <v>136</v>
      </c>
      <c r="AS140">
        <v>136</v>
      </c>
      <c r="AV140">
        <v>136</v>
      </c>
      <c r="AY140">
        <v>136</v>
      </c>
      <c r="BC140">
        <v>136</v>
      </c>
      <c r="BF140">
        <v>136</v>
      </c>
    </row>
    <row r="141" spans="2:58" x14ac:dyDescent="0.2">
      <c r="B141">
        <v>137</v>
      </c>
      <c r="F141">
        <v>137</v>
      </c>
      <c r="J141">
        <v>137</v>
      </c>
      <c r="N141">
        <v>137</v>
      </c>
      <c r="R141">
        <v>137</v>
      </c>
      <c r="U141">
        <v>137</v>
      </c>
      <c r="X141">
        <v>137</v>
      </c>
      <c r="AC141">
        <v>137</v>
      </c>
      <c r="AG141">
        <v>137</v>
      </c>
      <c r="AK141">
        <v>137</v>
      </c>
      <c r="AS141">
        <v>137</v>
      </c>
      <c r="AV141">
        <v>137</v>
      </c>
      <c r="AY141">
        <v>137</v>
      </c>
      <c r="BC141">
        <v>137</v>
      </c>
      <c r="BF141">
        <v>137</v>
      </c>
    </row>
    <row r="142" spans="2:58" x14ac:dyDescent="0.2">
      <c r="B142">
        <v>138</v>
      </c>
      <c r="F142">
        <v>138</v>
      </c>
      <c r="J142">
        <v>138</v>
      </c>
      <c r="N142">
        <v>138</v>
      </c>
      <c r="R142">
        <v>138</v>
      </c>
      <c r="U142">
        <v>138</v>
      </c>
      <c r="X142">
        <v>138</v>
      </c>
      <c r="AC142">
        <v>138</v>
      </c>
      <c r="AG142">
        <v>138</v>
      </c>
      <c r="AK142">
        <v>138</v>
      </c>
      <c r="AS142">
        <v>138</v>
      </c>
      <c r="AV142">
        <v>138</v>
      </c>
      <c r="AY142">
        <v>138</v>
      </c>
      <c r="BC142">
        <v>138</v>
      </c>
      <c r="BF142">
        <v>138</v>
      </c>
    </row>
    <row r="143" spans="2:58" x14ac:dyDescent="0.2">
      <c r="B143">
        <v>139</v>
      </c>
      <c r="F143">
        <v>139</v>
      </c>
      <c r="J143">
        <v>139</v>
      </c>
      <c r="N143">
        <v>139</v>
      </c>
      <c r="R143">
        <v>139</v>
      </c>
      <c r="U143">
        <v>139</v>
      </c>
      <c r="X143">
        <v>139</v>
      </c>
      <c r="AC143">
        <v>139</v>
      </c>
      <c r="AG143">
        <v>139</v>
      </c>
      <c r="AK143">
        <v>139</v>
      </c>
      <c r="AS143">
        <v>139</v>
      </c>
      <c r="AV143">
        <v>139</v>
      </c>
      <c r="AY143">
        <v>139</v>
      </c>
      <c r="BC143">
        <v>139</v>
      </c>
      <c r="BF143">
        <v>139</v>
      </c>
    </row>
    <row r="144" spans="2:58" x14ac:dyDescent="0.2">
      <c r="B144">
        <v>140</v>
      </c>
      <c r="F144">
        <v>140</v>
      </c>
      <c r="J144">
        <v>140</v>
      </c>
      <c r="N144">
        <v>140</v>
      </c>
      <c r="R144">
        <v>140</v>
      </c>
      <c r="U144">
        <v>140</v>
      </c>
      <c r="X144">
        <v>140</v>
      </c>
      <c r="AC144">
        <v>140</v>
      </c>
      <c r="AG144">
        <v>140</v>
      </c>
      <c r="AK144">
        <v>140</v>
      </c>
      <c r="AS144">
        <v>140</v>
      </c>
      <c r="AV144">
        <v>140</v>
      </c>
      <c r="AY144">
        <v>140</v>
      </c>
      <c r="BC144">
        <v>140</v>
      </c>
      <c r="BF144">
        <v>140</v>
      </c>
    </row>
    <row r="145" spans="2:58" x14ac:dyDescent="0.2">
      <c r="B145">
        <v>141</v>
      </c>
      <c r="F145">
        <v>141</v>
      </c>
      <c r="J145">
        <v>141</v>
      </c>
      <c r="N145">
        <v>141</v>
      </c>
      <c r="R145">
        <v>141</v>
      </c>
      <c r="U145">
        <v>141</v>
      </c>
      <c r="X145">
        <v>141</v>
      </c>
      <c r="AC145">
        <v>141</v>
      </c>
      <c r="AG145">
        <v>141</v>
      </c>
      <c r="AK145">
        <v>141</v>
      </c>
      <c r="AS145">
        <v>141</v>
      </c>
      <c r="AV145">
        <v>141</v>
      </c>
      <c r="AY145">
        <v>141</v>
      </c>
      <c r="BC145">
        <v>141</v>
      </c>
      <c r="BF145">
        <v>141</v>
      </c>
    </row>
    <row r="146" spans="2:58" x14ac:dyDescent="0.2">
      <c r="B146">
        <v>142</v>
      </c>
      <c r="F146">
        <v>142</v>
      </c>
      <c r="J146">
        <v>142</v>
      </c>
      <c r="N146">
        <v>142</v>
      </c>
      <c r="R146">
        <v>142</v>
      </c>
      <c r="U146">
        <v>142</v>
      </c>
      <c r="X146">
        <v>142</v>
      </c>
      <c r="AC146">
        <v>142</v>
      </c>
      <c r="AG146">
        <v>142</v>
      </c>
      <c r="AK146">
        <v>142</v>
      </c>
      <c r="AS146">
        <v>142</v>
      </c>
      <c r="AV146">
        <v>142</v>
      </c>
      <c r="AY146">
        <v>142</v>
      </c>
      <c r="BC146">
        <v>142</v>
      </c>
      <c r="BF146">
        <v>142</v>
      </c>
    </row>
    <row r="147" spans="2:58" x14ac:dyDescent="0.2">
      <c r="B147">
        <v>143</v>
      </c>
      <c r="F147">
        <v>143</v>
      </c>
      <c r="J147">
        <v>143</v>
      </c>
      <c r="N147">
        <v>143</v>
      </c>
      <c r="R147">
        <v>143</v>
      </c>
      <c r="U147">
        <v>143</v>
      </c>
      <c r="X147">
        <v>143</v>
      </c>
      <c r="AC147">
        <v>143</v>
      </c>
      <c r="AG147">
        <v>143</v>
      </c>
      <c r="AK147">
        <v>143</v>
      </c>
      <c r="AS147">
        <v>143</v>
      </c>
      <c r="AV147">
        <v>143</v>
      </c>
      <c r="AY147">
        <v>143</v>
      </c>
      <c r="BC147">
        <v>143</v>
      </c>
      <c r="BF147">
        <v>143</v>
      </c>
    </row>
    <row r="148" spans="2:58" x14ac:dyDescent="0.2">
      <c r="B148">
        <v>144</v>
      </c>
      <c r="F148">
        <v>144</v>
      </c>
      <c r="J148">
        <v>144</v>
      </c>
      <c r="N148">
        <v>144</v>
      </c>
      <c r="R148">
        <v>144</v>
      </c>
      <c r="U148">
        <v>144</v>
      </c>
      <c r="X148">
        <v>144</v>
      </c>
      <c r="AC148">
        <v>144</v>
      </c>
      <c r="AG148">
        <v>144</v>
      </c>
      <c r="AK148">
        <v>144</v>
      </c>
      <c r="AS148">
        <v>144</v>
      </c>
      <c r="AV148">
        <v>144</v>
      </c>
      <c r="AY148">
        <v>144</v>
      </c>
      <c r="BC148">
        <v>144</v>
      </c>
      <c r="BF148">
        <v>144</v>
      </c>
    </row>
    <row r="149" spans="2:58" x14ac:dyDescent="0.2">
      <c r="B149">
        <v>145</v>
      </c>
      <c r="F149">
        <v>145</v>
      </c>
      <c r="J149">
        <v>145</v>
      </c>
      <c r="N149">
        <v>145</v>
      </c>
      <c r="R149">
        <v>145</v>
      </c>
      <c r="U149">
        <v>145</v>
      </c>
      <c r="X149">
        <v>145</v>
      </c>
      <c r="AC149">
        <v>145</v>
      </c>
      <c r="AG149">
        <v>145</v>
      </c>
      <c r="AK149">
        <v>145</v>
      </c>
      <c r="AS149">
        <v>145</v>
      </c>
      <c r="AV149">
        <v>145</v>
      </c>
      <c r="AY149">
        <v>145</v>
      </c>
      <c r="BC149">
        <v>145</v>
      </c>
      <c r="BF149">
        <v>145</v>
      </c>
    </row>
    <row r="150" spans="2:58" x14ac:dyDescent="0.2">
      <c r="B150">
        <v>146</v>
      </c>
      <c r="F150">
        <v>146</v>
      </c>
      <c r="J150">
        <v>146</v>
      </c>
      <c r="N150">
        <v>146</v>
      </c>
      <c r="R150">
        <v>146</v>
      </c>
      <c r="U150">
        <v>146</v>
      </c>
      <c r="X150">
        <v>146</v>
      </c>
      <c r="AC150">
        <v>146</v>
      </c>
      <c r="AG150">
        <v>146</v>
      </c>
      <c r="AK150">
        <v>146</v>
      </c>
      <c r="AS150">
        <v>146</v>
      </c>
      <c r="AV150">
        <v>146</v>
      </c>
      <c r="AY150">
        <v>146</v>
      </c>
      <c r="BC150">
        <v>146</v>
      </c>
      <c r="BF150">
        <v>146</v>
      </c>
    </row>
    <row r="151" spans="2:58" x14ac:dyDescent="0.2">
      <c r="B151">
        <v>147</v>
      </c>
      <c r="F151">
        <v>147</v>
      </c>
      <c r="J151">
        <v>147</v>
      </c>
      <c r="N151">
        <v>147</v>
      </c>
      <c r="R151">
        <v>147</v>
      </c>
      <c r="U151">
        <v>147</v>
      </c>
      <c r="X151">
        <v>147</v>
      </c>
      <c r="AC151">
        <v>147</v>
      </c>
      <c r="AG151">
        <v>147</v>
      </c>
      <c r="AK151">
        <v>147</v>
      </c>
      <c r="AS151">
        <v>147</v>
      </c>
      <c r="AV151">
        <v>147</v>
      </c>
      <c r="AY151">
        <v>147</v>
      </c>
      <c r="BC151">
        <v>147</v>
      </c>
      <c r="BF151">
        <v>147</v>
      </c>
    </row>
    <row r="152" spans="2:58" x14ac:dyDescent="0.2">
      <c r="B152">
        <v>148</v>
      </c>
      <c r="F152">
        <v>148</v>
      </c>
      <c r="J152">
        <v>148</v>
      </c>
      <c r="N152">
        <v>148</v>
      </c>
      <c r="R152">
        <v>148</v>
      </c>
      <c r="U152">
        <v>148</v>
      </c>
      <c r="X152">
        <v>148</v>
      </c>
      <c r="AC152">
        <v>148</v>
      </c>
      <c r="AG152">
        <v>148</v>
      </c>
      <c r="AK152">
        <v>148</v>
      </c>
      <c r="AS152">
        <v>148</v>
      </c>
      <c r="AV152">
        <v>148</v>
      </c>
      <c r="AY152">
        <v>148</v>
      </c>
      <c r="BC152">
        <v>148</v>
      </c>
      <c r="BF152">
        <v>148</v>
      </c>
    </row>
    <row r="153" spans="2:58" x14ac:dyDescent="0.2">
      <c r="B153">
        <v>149</v>
      </c>
      <c r="F153">
        <v>149</v>
      </c>
      <c r="J153">
        <v>149</v>
      </c>
      <c r="N153">
        <v>149</v>
      </c>
      <c r="R153">
        <v>149</v>
      </c>
      <c r="U153">
        <v>149</v>
      </c>
      <c r="X153">
        <v>149</v>
      </c>
      <c r="AC153">
        <v>149</v>
      </c>
      <c r="AG153">
        <v>149</v>
      </c>
      <c r="AK153">
        <v>149</v>
      </c>
      <c r="AS153">
        <v>149</v>
      </c>
      <c r="AV153">
        <v>149</v>
      </c>
      <c r="AY153">
        <v>149</v>
      </c>
      <c r="BC153">
        <v>149</v>
      </c>
      <c r="BF153">
        <v>149</v>
      </c>
    </row>
    <row r="154" spans="2:58" x14ac:dyDescent="0.2">
      <c r="B154">
        <v>150</v>
      </c>
      <c r="F154">
        <v>150</v>
      </c>
      <c r="J154">
        <v>150</v>
      </c>
      <c r="N154">
        <v>150</v>
      </c>
      <c r="R154">
        <v>150</v>
      </c>
      <c r="U154">
        <v>150</v>
      </c>
      <c r="X154">
        <v>150</v>
      </c>
      <c r="AC154">
        <v>150</v>
      </c>
      <c r="AG154">
        <v>150</v>
      </c>
      <c r="AK154">
        <v>150</v>
      </c>
      <c r="AS154">
        <v>150</v>
      </c>
      <c r="AV154">
        <v>150</v>
      </c>
      <c r="AY154">
        <v>150</v>
      </c>
      <c r="BC154">
        <v>150</v>
      </c>
      <c r="BF154">
        <v>150</v>
      </c>
    </row>
  </sheetData>
  <mergeCells count="22">
    <mergeCell ref="BF3:BH3"/>
    <mergeCell ref="V2:V3"/>
    <mergeCell ref="W2:W3"/>
    <mergeCell ref="Y2:Y3"/>
    <mergeCell ref="Z2:Z3"/>
    <mergeCell ref="AC2:AU2"/>
    <mergeCell ref="AC3:AE3"/>
    <mergeCell ref="AG3:AI3"/>
    <mergeCell ref="AK3:AM3"/>
    <mergeCell ref="AO3:AQ3"/>
    <mergeCell ref="AS3:AU3"/>
    <mergeCell ref="AW2:AW3"/>
    <mergeCell ref="AX2:AX3"/>
    <mergeCell ref="AZ2:AZ3"/>
    <mergeCell ref="BA2:BA3"/>
    <mergeCell ref="BC3:BE3"/>
    <mergeCell ref="B2:T2"/>
    <mergeCell ref="B3:D3"/>
    <mergeCell ref="F3:H3"/>
    <mergeCell ref="J3:L3"/>
    <mergeCell ref="N3:P3"/>
    <mergeCell ref="R3:T3"/>
  </mergeCells>
  <conditionalFormatting sqref="C18:C107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8:D107">
    <cfRule type="colorScale" priority="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:G94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5:H94">
    <cfRule type="colorScale" priority="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4:O120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:P120">
    <cfRule type="colorScale" priority="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H14:AH113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14:AI113">
    <cfRule type="colorScale" priority="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L14:AL113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14:AM113"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T15:AT110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15:AU110"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K18:K107 K4:K7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8:L107 L4:L7">
    <cfRule type="colorScale" priority="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D24:AD102 AD4:AD8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24:AE102 AE4:AE8">
    <cfRule type="colorScale" priority="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V4:V120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4:W120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W4:AW120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4:AX120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D4:BD119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5:BE119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S9:S118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9:T11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:T104857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A71C8-FAB9-6C49-BB36-941E771B88BE}">
  <dimension ref="B2:BH154"/>
  <sheetViews>
    <sheetView topLeftCell="AO19" zoomScale="56" workbookViewId="0">
      <selection activeCell="BG17" sqref="BG17"/>
    </sheetView>
  </sheetViews>
  <sheetFormatPr baseColWidth="10" defaultColWidth="8.83203125" defaultRowHeight="15" x14ac:dyDescent="0.2"/>
  <sheetData>
    <row r="2" spans="2:60" x14ac:dyDescent="0.2">
      <c r="B2" s="3" t="s">
        <v>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V2" s="3" t="s">
        <v>7</v>
      </c>
      <c r="W2" s="3" t="s">
        <v>8</v>
      </c>
      <c r="Y2" s="3" t="s">
        <v>9</v>
      </c>
      <c r="Z2" s="3" t="s">
        <v>10</v>
      </c>
      <c r="AC2" s="3" t="s">
        <v>6</v>
      </c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W2" s="3" t="s">
        <v>11</v>
      </c>
      <c r="AX2" s="3" t="s">
        <v>12</v>
      </c>
      <c r="AZ2" s="3" t="s">
        <v>9</v>
      </c>
      <c r="BA2" s="3" t="s">
        <v>10</v>
      </c>
    </row>
    <row r="3" spans="2:60" x14ac:dyDescent="0.2">
      <c r="B3" s="3" t="s">
        <v>0</v>
      </c>
      <c r="C3" s="3"/>
      <c r="D3" s="3"/>
      <c r="F3" s="3" t="s">
        <v>1</v>
      </c>
      <c r="G3" s="3"/>
      <c r="H3" s="3"/>
      <c r="J3" s="3" t="s">
        <v>2</v>
      </c>
      <c r="K3" s="3"/>
      <c r="L3" s="3"/>
      <c r="N3" s="3" t="s">
        <v>3</v>
      </c>
      <c r="O3" s="3"/>
      <c r="P3" s="3"/>
      <c r="R3" s="3" t="s">
        <v>4</v>
      </c>
      <c r="S3" s="3"/>
      <c r="T3" s="3"/>
      <c r="V3" s="3"/>
      <c r="W3" s="3"/>
      <c r="Y3" s="3"/>
      <c r="Z3" s="3"/>
      <c r="AC3" s="3" t="s">
        <v>0</v>
      </c>
      <c r="AD3" s="3"/>
      <c r="AE3" s="3"/>
      <c r="AG3" s="3" t="s">
        <v>1</v>
      </c>
      <c r="AH3" s="3"/>
      <c r="AI3" s="3"/>
      <c r="AK3" s="3" t="s">
        <v>2</v>
      </c>
      <c r="AL3" s="3"/>
      <c r="AM3" s="3"/>
      <c r="AO3" s="3" t="s">
        <v>3</v>
      </c>
      <c r="AP3" s="3"/>
      <c r="AQ3" s="3"/>
      <c r="AS3" s="3" t="s">
        <v>4</v>
      </c>
      <c r="AT3" s="3"/>
      <c r="AU3" s="3"/>
      <c r="AW3" s="3"/>
      <c r="AX3" s="3"/>
      <c r="AZ3" s="3"/>
      <c r="BA3" s="3"/>
      <c r="BC3" s="3" t="s">
        <v>13</v>
      </c>
      <c r="BD3" s="3"/>
      <c r="BE3" s="3"/>
      <c r="BF3" s="3" t="s">
        <v>14</v>
      </c>
      <c r="BG3" s="3"/>
      <c r="BH3" s="3"/>
    </row>
    <row r="4" spans="2:60" x14ac:dyDescent="0.2">
      <c r="B4">
        <v>0</v>
      </c>
      <c r="F4">
        <v>0</v>
      </c>
      <c r="J4">
        <v>0</v>
      </c>
      <c r="N4">
        <v>0</v>
      </c>
      <c r="O4">
        <f>'Raw data'!O4-517.359</f>
        <v>794.97300000000007</v>
      </c>
      <c r="P4">
        <f>'Raw data'!P4-590.752</f>
        <v>528.86500000000001</v>
      </c>
      <c r="R4">
        <v>0</v>
      </c>
      <c r="U4">
        <v>0</v>
      </c>
      <c r="X4">
        <v>0</v>
      </c>
      <c r="AC4">
        <v>0</v>
      </c>
      <c r="AG4">
        <v>0</v>
      </c>
      <c r="AK4">
        <v>0</v>
      </c>
      <c r="AS4">
        <v>0</v>
      </c>
      <c r="AV4">
        <v>0</v>
      </c>
      <c r="AY4">
        <v>0</v>
      </c>
      <c r="BC4">
        <v>0</v>
      </c>
      <c r="BF4">
        <v>0</v>
      </c>
    </row>
    <row r="5" spans="2:60" x14ac:dyDescent="0.2">
      <c r="B5">
        <v>1</v>
      </c>
      <c r="F5">
        <v>1</v>
      </c>
      <c r="G5">
        <f>'Raw data'!G5-461.435</f>
        <v>832.42499999999995</v>
      </c>
      <c r="H5">
        <f>'Raw data'!H5-581.92</f>
        <v>713.9</v>
      </c>
      <c r="J5">
        <v>1</v>
      </c>
      <c r="N5">
        <v>1</v>
      </c>
      <c r="O5">
        <f>'Raw data'!O5-517.359</f>
        <v>712.85699999999986</v>
      </c>
      <c r="P5">
        <f>'Raw data'!P5-590.752</f>
        <v>530.88000000000011</v>
      </c>
      <c r="R5">
        <v>1</v>
      </c>
      <c r="U5">
        <v>1</v>
      </c>
      <c r="V5">
        <f t="shared" ref="V5:W5" si="0">AVERAGE(C5,G5,K5,O5,S5)</f>
        <v>772.64099999999985</v>
      </c>
      <c r="W5">
        <f t="shared" si="0"/>
        <v>622.3900000000001</v>
      </c>
      <c r="X5">
        <v>1</v>
      </c>
      <c r="Y5">
        <f t="shared" ref="Y5:Z5" si="1">STDEV(C5,G5,K5,O5,S5)</f>
        <v>84.547343612913181</v>
      </c>
      <c r="Z5">
        <f t="shared" si="1"/>
        <v>129.41468309276118</v>
      </c>
      <c r="AC5">
        <v>1</v>
      </c>
      <c r="AG5">
        <v>1</v>
      </c>
      <c r="AK5">
        <v>1</v>
      </c>
      <c r="AS5">
        <v>1</v>
      </c>
      <c r="AV5">
        <v>1</v>
      </c>
      <c r="AY5">
        <v>1</v>
      </c>
      <c r="BC5">
        <v>1</v>
      </c>
      <c r="BD5">
        <f t="shared" ref="BD5:BE5" si="2">AVERAGE(C5,G5,K5,O5,S5,AD5,AH5,AL5,AT5)</f>
        <v>772.64099999999985</v>
      </c>
      <c r="BE5">
        <f t="shared" si="2"/>
        <v>622.3900000000001</v>
      </c>
      <c r="BF5">
        <v>1</v>
      </c>
      <c r="BG5">
        <f t="shared" ref="BG5:BH5" si="3">STDEV(C5,G5,K5,O5,S5,AD5,AH5,AL5,AT5)</f>
        <v>84.547343612913181</v>
      </c>
      <c r="BH5">
        <f t="shared" si="3"/>
        <v>129.41468309276118</v>
      </c>
    </row>
    <row r="6" spans="2:60" x14ac:dyDescent="0.2">
      <c r="B6">
        <v>2</v>
      </c>
      <c r="F6">
        <v>2</v>
      </c>
      <c r="G6">
        <f>'Raw data'!G6-461.435</f>
        <v>770.92499999999995</v>
      </c>
      <c r="H6">
        <f>'Raw data'!H6-581.92</f>
        <v>626.80000000000007</v>
      </c>
      <c r="J6">
        <v>2</v>
      </c>
      <c r="N6">
        <v>2</v>
      </c>
      <c r="O6">
        <f>'Raw data'!O6-517.359</f>
        <v>701.66700000000003</v>
      </c>
      <c r="P6">
        <f>'Raw data'!P6-590.752</f>
        <v>593.88699999999994</v>
      </c>
      <c r="R6">
        <v>2</v>
      </c>
      <c r="U6">
        <v>2</v>
      </c>
      <c r="V6">
        <f t="shared" ref="V6:V69" si="4">AVERAGE(C6,G6,K6,O6,S6)</f>
        <v>736.29600000000005</v>
      </c>
      <c r="W6">
        <f t="shared" ref="W6:W69" si="5">AVERAGE(D6,H6,L6,P6,T6)</f>
        <v>610.34349999999995</v>
      </c>
      <c r="X6">
        <v>2</v>
      </c>
      <c r="Y6">
        <f t="shared" ref="Y6:Y69" si="6">STDEV(C6,G6,K6,O6,S6)</f>
        <v>48.972801451417851</v>
      </c>
      <c r="Z6">
        <f t="shared" ref="Z6:Z69" si="7">STDEV(D6,H6,L6,P6,T6)</f>
        <v>23.273005489192929</v>
      </c>
      <c r="AC6">
        <v>2</v>
      </c>
      <c r="AG6">
        <v>2</v>
      </c>
      <c r="AK6">
        <v>2</v>
      </c>
      <c r="AS6">
        <v>2</v>
      </c>
      <c r="AV6">
        <v>2</v>
      </c>
      <c r="AY6">
        <v>2</v>
      </c>
      <c r="BC6">
        <v>2</v>
      </c>
      <c r="BD6">
        <f t="shared" ref="BD6:BD69" si="8">AVERAGE(C6,G6,K6,O6,S6,AD6,AH6,AL6,AT6)</f>
        <v>736.29600000000005</v>
      </c>
      <c r="BE6">
        <f t="shared" ref="BE6:BE69" si="9">AVERAGE(D6,H6,L6,P6,T6,AE6,AI6,AM6,AU6)</f>
        <v>610.34349999999995</v>
      </c>
      <c r="BF6">
        <v>2</v>
      </c>
      <c r="BG6">
        <f t="shared" ref="BG6:BG69" si="10">STDEV(C6,G6,K6,O6,S6,AD6,AH6,AL6,AT6)</f>
        <v>48.972801451417851</v>
      </c>
      <c r="BH6">
        <f t="shared" ref="BH6:BH69" si="11">STDEV(D6,H6,L6,P6,T6,AE6,AI6,AM6,AU6)</f>
        <v>23.273005489192929</v>
      </c>
    </row>
    <row r="7" spans="2:60" x14ac:dyDescent="0.2">
      <c r="B7">
        <v>3</v>
      </c>
      <c r="F7">
        <v>3</v>
      </c>
      <c r="G7">
        <f>'Raw data'!G7-461.435</f>
        <v>786.45650000000001</v>
      </c>
      <c r="H7">
        <f>'Raw data'!H7-581.92</f>
        <v>689.42150000000004</v>
      </c>
      <c r="J7">
        <v>3</v>
      </c>
      <c r="N7">
        <v>3</v>
      </c>
      <c r="O7">
        <f>'Raw data'!O7-517.359</f>
        <v>715.7399999999999</v>
      </c>
      <c r="P7">
        <f>'Raw data'!P7-590.752</f>
        <v>572.89900000000011</v>
      </c>
      <c r="R7">
        <v>3</v>
      </c>
      <c r="U7">
        <v>3</v>
      </c>
      <c r="V7">
        <f t="shared" si="4"/>
        <v>751.09825000000001</v>
      </c>
      <c r="W7">
        <f t="shared" si="5"/>
        <v>631.16025000000013</v>
      </c>
      <c r="X7">
        <v>3</v>
      </c>
      <c r="Y7">
        <f t="shared" si="6"/>
        <v>50.004116691778563</v>
      </c>
      <c r="Z7">
        <f t="shared" si="7"/>
        <v>82.393849910809422</v>
      </c>
      <c r="AC7">
        <v>3</v>
      </c>
      <c r="AG7">
        <v>3</v>
      </c>
      <c r="AK7">
        <v>3</v>
      </c>
      <c r="AS7">
        <v>3</v>
      </c>
      <c r="AV7">
        <v>3</v>
      </c>
      <c r="AY7">
        <v>3</v>
      </c>
      <c r="BC7">
        <v>3</v>
      </c>
      <c r="BD7">
        <f t="shared" si="8"/>
        <v>751.09825000000001</v>
      </c>
      <c r="BE7">
        <f t="shared" si="9"/>
        <v>631.16025000000013</v>
      </c>
      <c r="BF7">
        <v>3</v>
      </c>
      <c r="BG7">
        <f t="shared" si="10"/>
        <v>50.004116691778563</v>
      </c>
      <c r="BH7">
        <f t="shared" si="11"/>
        <v>82.393849910809422</v>
      </c>
    </row>
    <row r="8" spans="2:60" x14ac:dyDescent="0.2">
      <c r="B8">
        <v>4</v>
      </c>
      <c r="F8">
        <v>4</v>
      </c>
      <c r="G8">
        <f>'Raw data'!G8-461.435</f>
        <v>808.38300000000004</v>
      </c>
      <c r="H8">
        <f>'Raw data'!H8-581.92</f>
        <v>691.40433333333328</v>
      </c>
      <c r="J8">
        <v>4</v>
      </c>
      <c r="N8">
        <v>4</v>
      </c>
      <c r="O8">
        <f>'Raw data'!O8-517.359</f>
        <v>745.42700000000002</v>
      </c>
      <c r="P8">
        <f>'Raw data'!P8-590.752</f>
        <v>579.15900000000011</v>
      </c>
      <c r="R8">
        <v>4</v>
      </c>
      <c r="U8">
        <v>4</v>
      </c>
      <c r="V8">
        <f t="shared" si="4"/>
        <v>776.90499999999997</v>
      </c>
      <c r="W8">
        <f t="shared" si="5"/>
        <v>635.28166666666675</v>
      </c>
      <c r="X8">
        <v>4</v>
      </c>
      <c r="Y8">
        <f t="shared" si="6"/>
        <v>44.516614516380301</v>
      </c>
      <c r="Z8">
        <f t="shared" si="7"/>
        <v>79.369436356544313</v>
      </c>
      <c r="AC8">
        <v>4</v>
      </c>
      <c r="AG8">
        <v>4</v>
      </c>
      <c r="AK8">
        <v>4</v>
      </c>
      <c r="AS8">
        <v>4</v>
      </c>
      <c r="AV8">
        <v>4</v>
      </c>
      <c r="AY8">
        <v>4</v>
      </c>
      <c r="BC8">
        <v>4</v>
      </c>
      <c r="BD8">
        <f t="shared" si="8"/>
        <v>776.90499999999997</v>
      </c>
      <c r="BE8">
        <f t="shared" si="9"/>
        <v>635.28166666666675</v>
      </c>
      <c r="BF8">
        <v>4</v>
      </c>
      <c r="BG8">
        <f t="shared" si="10"/>
        <v>44.516614516380301</v>
      </c>
      <c r="BH8">
        <f t="shared" si="11"/>
        <v>79.369436356544313</v>
      </c>
    </row>
    <row r="9" spans="2:60" x14ac:dyDescent="0.2">
      <c r="B9">
        <v>5</v>
      </c>
      <c r="F9">
        <v>5</v>
      </c>
      <c r="G9">
        <f>'Raw data'!G9-461.435</f>
        <v>881.36733333333336</v>
      </c>
      <c r="H9">
        <f>'Raw data'!H9-581.92</f>
        <v>767.69566666666663</v>
      </c>
      <c r="J9">
        <v>5</v>
      </c>
      <c r="N9">
        <v>5</v>
      </c>
      <c r="O9">
        <f>'Raw data'!O9-517.359</f>
        <v>1118.2303333333334</v>
      </c>
      <c r="P9">
        <f>'Raw data'!P9-590.752</f>
        <v>805.9849999999999</v>
      </c>
      <c r="R9">
        <v>5</v>
      </c>
      <c r="S9" s="2">
        <f>'Raw data'!S9-546.273</f>
        <v>488.46300000000008</v>
      </c>
      <c r="T9" s="2">
        <f>'Raw data'!T9-681.718</f>
        <v>456.87</v>
      </c>
      <c r="U9">
        <v>5</v>
      </c>
      <c r="V9">
        <f t="shared" si="4"/>
        <v>829.35355555555554</v>
      </c>
      <c r="W9">
        <f t="shared" si="5"/>
        <v>676.85022222222221</v>
      </c>
      <c r="X9">
        <v>5</v>
      </c>
      <c r="Y9">
        <f t="shared" si="6"/>
        <v>318.08929303338959</v>
      </c>
      <c r="Z9">
        <f t="shared" si="7"/>
        <v>191.46799181189931</v>
      </c>
      <c r="AC9">
        <v>5</v>
      </c>
      <c r="AG9">
        <v>5</v>
      </c>
      <c r="AK9">
        <v>5</v>
      </c>
      <c r="AS9">
        <v>5</v>
      </c>
      <c r="AV9">
        <v>5</v>
      </c>
      <c r="AY9">
        <v>5</v>
      </c>
      <c r="BC9">
        <v>5</v>
      </c>
      <c r="BD9">
        <f t="shared" si="8"/>
        <v>829.35355555555554</v>
      </c>
      <c r="BE9">
        <f t="shared" si="9"/>
        <v>676.85022222222221</v>
      </c>
      <c r="BF9">
        <v>5</v>
      </c>
      <c r="BG9">
        <f t="shared" si="10"/>
        <v>318.08929303338959</v>
      </c>
      <c r="BH9">
        <f t="shared" si="11"/>
        <v>191.46799181189931</v>
      </c>
    </row>
    <row r="10" spans="2:60" x14ac:dyDescent="0.2">
      <c r="B10">
        <v>6</v>
      </c>
      <c r="F10">
        <v>6</v>
      </c>
      <c r="G10">
        <f>'Raw data'!G10-461.435</f>
        <v>883.04075000000012</v>
      </c>
      <c r="H10">
        <f>'Raw data'!H10-581.92</f>
        <v>739.28625</v>
      </c>
      <c r="J10">
        <v>6</v>
      </c>
      <c r="N10">
        <v>6</v>
      </c>
      <c r="O10">
        <f>'Raw data'!O10-517.359</f>
        <v>1083.38625</v>
      </c>
      <c r="P10">
        <f>'Raw data'!P10-590.752</f>
        <v>820.53800000000001</v>
      </c>
      <c r="R10">
        <v>6</v>
      </c>
      <c r="S10" s="2">
        <f>'Raw data'!S10-546.273</f>
        <v>511.45500000000004</v>
      </c>
      <c r="T10" s="2">
        <f>'Raw data'!T10-681.718</f>
        <v>375.19600000000003</v>
      </c>
      <c r="U10">
        <v>6</v>
      </c>
      <c r="V10">
        <f t="shared" si="4"/>
        <v>825.96066666666673</v>
      </c>
      <c r="W10">
        <f t="shared" si="5"/>
        <v>645.00675000000001</v>
      </c>
      <c r="X10">
        <v>6</v>
      </c>
      <c r="Y10">
        <f t="shared" si="6"/>
        <v>290.20672048842351</v>
      </c>
      <c r="Z10">
        <f t="shared" si="7"/>
        <v>237.16838391992209</v>
      </c>
      <c r="AC10">
        <v>6</v>
      </c>
      <c r="AG10">
        <v>6</v>
      </c>
      <c r="AK10">
        <v>6</v>
      </c>
      <c r="AS10">
        <v>6</v>
      </c>
      <c r="AV10">
        <v>6</v>
      </c>
      <c r="AY10">
        <v>6</v>
      </c>
      <c r="BC10">
        <v>6</v>
      </c>
      <c r="BD10">
        <f t="shared" si="8"/>
        <v>825.96066666666673</v>
      </c>
      <c r="BE10">
        <f t="shared" si="9"/>
        <v>645.00675000000001</v>
      </c>
      <c r="BF10">
        <v>6</v>
      </c>
      <c r="BG10">
        <f t="shared" si="10"/>
        <v>290.20672048842351</v>
      </c>
      <c r="BH10">
        <f t="shared" si="11"/>
        <v>237.16838391992209</v>
      </c>
    </row>
    <row r="11" spans="2:60" x14ac:dyDescent="0.2">
      <c r="B11">
        <v>7</v>
      </c>
      <c r="F11">
        <v>7</v>
      </c>
      <c r="G11">
        <f>'Raw data'!G11-461.435</f>
        <v>941.93425000000002</v>
      </c>
      <c r="H11">
        <f>'Raw data'!H11-581.92</f>
        <v>746.19799999999998</v>
      </c>
      <c r="J11">
        <v>7</v>
      </c>
      <c r="N11">
        <v>7</v>
      </c>
      <c r="O11">
        <f>'Raw data'!O11-517.359</f>
        <v>1148.8944999999999</v>
      </c>
      <c r="P11">
        <f>'Raw data'!P11-590.752</f>
        <v>815.94200000000001</v>
      </c>
      <c r="R11">
        <v>7</v>
      </c>
      <c r="S11" s="2">
        <f>'Raw data'!S11-546.273</f>
        <v>534.81200000000001</v>
      </c>
      <c r="T11" s="2">
        <f>'Raw data'!T11-681.718</f>
        <v>435.05100000000004</v>
      </c>
      <c r="U11">
        <v>7</v>
      </c>
      <c r="V11">
        <f t="shared" si="4"/>
        <v>875.21358333333319</v>
      </c>
      <c r="W11">
        <f t="shared" si="5"/>
        <v>665.73033333333331</v>
      </c>
      <c r="X11">
        <v>7</v>
      </c>
      <c r="Y11">
        <f t="shared" si="6"/>
        <v>312.4308959144343</v>
      </c>
      <c r="Z11">
        <f t="shared" si="7"/>
        <v>202.79490256003359</v>
      </c>
      <c r="AC11">
        <v>7</v>
      </c>
      <c r="AG11">
        <v>7</v>
      </c>
      <c r="AK11">
        <v>7</v>
      </c>
      <c r="AS11">
        <v>7</v>
      </c>
      <c r="AV11">
        <v>7</v>
      </c>
      <c r="AY11">
        <v>7</v>
      </c>
      <c r="BC11">
        <v>7</v>
      </c>
      <c r="BD11">
        <f t="shared" si="8"/>
        <v>875.21358333333319</v>
      </c>
      <c r="BE11">
        <f t="shared" si="9"/>
        <v>665.73033333333331</v>
      </c>
      <c r="BF11">
        <v>7</v>
      </c>
      <c r="BG11">
        <f t="shared" si="10"/>
        <v>312.4308959144343</v>
      </c>
      <c r="BH11">
        <f t="shared" si="11"/>
        <v>202.79490256003359</v>
      </c>
    </row>
    <row r="12" spans="2:60" x14ac:dyDescent="0.2">
      <c r="B12">
        <v>8</v>
      </c>
      <c r="F12">
        <v>8</v>
      </c>
      <c r="G12">
        <f>'Raw data'!G12-461.435</f>
        <v>962.7505000000001</v>
      </c>
      <c r="H12">
        <f>'Raw data'!H12-581.92</f>
        <v>774.73000000000013</v>
      </c>
      <c r="J12">
        <v>8</v>
      </c>
      <c r="N12">
        <v>8</v>
      </c>
      <c r="O12">
        <f>'Raw data'!O12-517.359</f>
        <v>1238.9202500000001</v>
      </c>
      <c r="P12">
        <f>'Raw data'!P12-590.752</f>
        <v>833.42124999999987</v>
      </c>
      <c r="R12">
        <v>8</v>
      </c>
      <c r="S12" s="2">
        <f>'Raw data'!S12-546.273</f>
        <v>488.85700000000008</v>
      </c>
      <c r="T12" s="2">
        <f>'Raw data'!T12-681.718</f>
        <v>432.13400000000013</v>
      </c>
      <c r="U12">
        <v>8</v>
      </c>
      <c r="V12">
        <f t="shared" si="4"/>
        <v>896.84258333333344</v>
      </c>
      <c r="W12">
        <f t="shared" si="5"/>
        <v>680.09508333333326</v>
      </c>
      <c r="X12">
        <v>8</v>
      </c>
      <c r="Y12">
        <f t="shared" si="6"/>
        <v>379.35024694818122</v>
      </c>
      <c r="Z12">
        <f t="shared" si="7"/>
        <v>216.73645250054497</v>
      </c>
      <c r="AC12">
        <v>8</v>
      </c>
      <c r="AG12">
        <v>8</v>
      </c>
      <c r="AK12">
        <v>8</v>
      </c>
      <c r="AS12">
        <v>8</v>
      </c>
      <c r="AV12">
        <v>8</v>
      </c>
      <c r="AY12">
        <v>8</v>
      </c>
      <c r="BC12">
        <v>8</v>
      </c>
      <c r="BD12">
        <f t="shared" si="8"/>
        <v>896.84258333333344</v>
      </c>
      <c r="BE12">
        <f t="shared" si="9"/>
        <v>680.09508333333326</v>
      </c>
      <c r="BF12">
        <v>8</v>
      </c>
      <c r="BG12">
        <f t="shared" si="10"/>
        <v>379.35024694818122</v>
      </c>
      <c r="BH12">
        <f t="shared" si="11"/>
        <v>216.73645250054497</v>
      </c>
    </row>
    <row r="13" spans="2:60" x14ac:dyDescent="0.2">
      <c r="B13">
        <v>9</v>
      </c>
      <c r="F13">
        <v>9</v>
      </c>
      <c r="G13">
        <f>'Raw data'!G13-461.435</f>
        <v>980.91100000000006</v>
      </c>
      <c r="H13">
        <f>'Raw data'!H13-581.92</f>
        <v>761.67524999999989</v>
      </c>
      <c r="J13">
        <v>9</v>
      </c>
      <c r="N13">
        <v>9</v>
      </c>
      <c r="O13">
        <f>'Raw data'!O13-517.359</f>
        <v>1392.6792499999997</v>
      </c>
      <c r="P13">
        <f>'Raw data'!P13-590.752</f>
        <v>873.41300000000001</v>
      </c>
      <c r="R13">
        <v>9</v>
      </c>
      <c r="S13" s="2">
        <f>'Raw data'!S13-546.273</f>
        <v>521.25400000000002</v>
      </c>
      <c r="T13" s="2">
        <f>'Raw data'!T13-681.718</f>
        <v>419.6350000000001</v>
      </c>
      <c r="U13">
        <v>9</v>
      </c>
      <c r="V13">
        <f t="shared" si="4"/>
        <v>964.94808333333322</v>
      </c>
      <c r="W13">
        <f t="shared" si="5"/>
        <v>684.90774999999996</v>
      </c>
      <c r="X13">
        <v>9</v>
      </c>
      <c r="Y13">
        <f t="shared" si="6"/>
        <v>435.93187841194941</v>
      </c>
      <c r="Z13">
        <f t="shared" si="7"/>
        <v>236.42875272095719</v>
      </c>
      <c r="AC13">
        <v>9</v>
      </c>
      <c r="AG13">
        <v>9</v>
      </c>
      <c r="AK13">
        <v>9</v>
      </c>
      <c r="AS13">
        <v>9</v>
      </c>
      <c r="AV13">
        <v>9</v>
      </c>
      <c r="AY13">
        <v>9</v>
      </c>
      <c r="BC13">
        <v>9</v>
      </c>
      <c r="BD13">
        <f t="shared" si="8"/>
        <v>964.94808333333322</v>
      </c>
      <c r="BE13">
        <f t="shared" si="9"/>
        <v>684.90774999999996</v>
      </c>
      <c r="BF13">
        <v>9</v>
      </c>
      <c r="BG13">
        <f t="shared" si="10"/>
        <v>435.93187841194941</v>
      </c>
      <c r="BH13">
        <f t="shared" si="11"/>
        <v>236.42875272095719</v>
      </c>
    </row>
    <row r="14" spans="2:60" x14ac:dyDescent="0.2">
      <c r="B14">
        <v>10</v>
      </c>
      <c r="F14">
        <v>10</v>
      </c>
      <c r="G14">
        <f>'Raw data'!G14-461.435</f>
        <v>973.89950000000022</v>
      </c>
      <c r="H14">
        <f>'Raw data'!H14-581.92</f>
        <v>781.37350000000004</v>
      </c>
      <c r="J14">
        <v>10</v>
      </c>
      <c r="N14">
        <v>10</v>
      </c>
      <c r="O14">
        <f>'Raw data'!O14-517.359</f>
        <v>1596.1864999999998</v>
      </c>
      <c r="P14">
        <f>'Raw data'!P14-590.752</f>
        <v>889.46775000000025</v>
      </c>
      <c r="R14">
        <v>10</v>
      </c>
      <c r="S14" s="2">
        <f>'Raw data'!S14-546.273</f>
        <v>466.46500000000003</v>
      </c>
      <c r="T14" s="2">
        <f>'Raw data'!T14-681.718</f>
        <v>486.22799999999995</v>
      </c>
      <c r="U14">
        <v>10</v>
      </c>
      <c r="V14">
        <f t="shared" si="4"/>
        <v>1012.1836666666668</v>
      </c>
      <c r="W14">
        <f t="shared" si="5"/>
        <v>719.02308333333349</v>
      </c>
      <c r="X14">
        <v>10</v>
      </c>
      <c r="Y14">
        <f t="shared" si="6"/>
        <v>565.8329479215422</v>
      </c>
      <c r="Z14">
        <f t="shared" si="7"/>
        <v>208.72530953120119</v>
      </c>
      <c r="AC14">
        <v>10</v>
      </c>
      <c r="AG14">
        <v>10</v>
      </c>
      <c r="AK14">
        <v>10</v>
      </c>
      <c r="AL14">
        <f>'Raw data'!AL14-495.227</f>
        <v>1033.5844999999999</v>
      </c>
      <c r="AM14">
        <f>'Raw data'!AM14-825.966</f>
        <v>1851.556</v>
      </c>
      <c r="AS14">
        <v>10</v>
      </c>
      <c r="AV14">
        <v>10</v>
      </c>
      <c r="AY14">
        <v>10</v>
      </c>
      <c r="BC14">
        <v>10</v>
      </c>
      <c r="BD14">
        <f t="shared" si="8"/>
        <v>1017.5338750000001</v>
      </c>
      <c r="BE14">
        <f t="shared" si="9"/>
        <v>1002.1563125000001</v>
      </c>
      <c r="BF14">
        <v>10</v>
      </c>
      <c r="BG14">
        <f t="shared" si="10"/>
        <v>462.12456713808484</v>
      </c>
      <c r="BH14">
        <f t="shared" si="11"/>
        <v>591.35596025234577</v>
      </c>
    </row>
    <row r="15" spans="2:60" x14ac:dyDescent="0.2">
      <c r="B15">
        <v>11</v>
      </c>
      <c r="F15">
        <v>11</v>
      </c>
      <c r="G15">
        <f>'Raw data'!G15-461.435</f>
        <v>949.6377500000001</v>
      </c>
      <c r="H15">
        <f>'Raw data'!H15-581.92</f>
        <v>759.93824999999981</v>
      </c>
      <c r="J15">
        <v>11</v>
      </c>
      <c r="N15">
        <v>11</v>
      </c>
      <c r="O15">
        <f>'Raw data'!O15-517.359</f>
        <v>1766.4160000000002</v>
      </c>
      <c r="P15">
        <f>'Raw data'!P15-590.752</f>
        <v>917.94650000000001</v>
      </c>
      <c r="R15">
        <v>11</v>
      </c>
      <c r="S15" s="2">
        <f>'Raw data'!S15-546.273</f>
        <v>583.3069999999999</v>
      </c>
      <c r="T15" s="2">
        <f>'Raw data'!T15-681.718</f>
        <v>516.38600000000008</v>
      </c>
      <c r="U15">
        <v>11</v>
      </c>
      <c r="V15">
        <f t="shared" si="4"/>
        <v>1099.7869166666667</v>
      </c>
      <c r="W15">
        <f t="shared" si="5"/>
        <v>731.42358333333323</v>
      </c>
      <c r="X15">
        <v>11</v>
      </c>
      <c r="Y15">
        <f t="shared" si="6"/>
        <v>605.67755915030511</v>
      </c>
      <c r="Z15">
        <f t="shared" si="7"/>
        <v>202.29316214690974</v>
      </c>
      <c r="AC15">
        <v>11</v>
      </c>
      <c r="AG15">
        <v>11</v>
      </c>
      <c r="AK15">
        <v>11</v>
      </c>
      <c r="AL15">
        <f>'Raw data'!AL15-495.227</f>
        <v>906.43850000000009</v>
      </c>
      <c r="AM15">
        <f>'Raw data'!AM15-825.966</f>
        <v>1740.0695000000001</v>
      </c>
      <c r="AS15">
        <v>11</v>
      </c>
      <c r="AT15">
        <f>'Raw data'!AT15-546.273</f>
        <v>771.822</v>
      </c>
      <c r="AU15">
        <f>'Raw data'!AU15-681.718</f>
        <v>721.4620000000001</v>
      </c>
      <c r="AV15">
        <v>11</v>
      </c>
      <c r="AW15">
        <f t="shared" ref="AW15:AX68" si="12">AVERAGE(AD15,AH15,AL15,AP15,AT15)</f>
        <v>839.13025000000005</v>
      </c>
      <c r="AX15">
        <f t="shared" si="12"/>
        <v>1230.76575</v>
      </c>
      <c r="AY15">
        <v>11</v>
      </c>
      <c r="AZ15">
        <f t="shared" ref="AZ15:BA68" si="13">STDEV(AD15,AH15,AL15,AP15,AT15)</f>
        <v>95.188240009598942</v>
      </c>
      <c r="BA15">
        <f t="shared" si="13"/>
        <v>720.26427061747654</v>
      </c>
      <c r="BC15">
        <v>11</v>
      </c>
      <c r="BD15">
        <f t="shared" si="8"/>
        <v>995.52425000000005</v>
      </c>
      <c r="BE15">
        <f t="shared" si="9"/>
        <v>931.16044999999997</v>
      </c>
      <c r="BF15">
        <v>11</v>
      </c>
      <c r="BG15">
        <f t="shared" si="10"/>
        <v>453.94980168681656</v>
      </c>
      <c r="BH15">
        <f t="shared" si="11"/>
        <v>474.29863633699983</v>
      </c>
    </row>
    <row r="16" spans="2:60" x14ac:dyDescent="0.2">
      <c r="B16">
        <v>12</v>
      </c>
      <c r="F16">
        <v>12</v>
      </c>
      <c r="G16">
        <f>'Raw data'!G16-461.435</f>
        <v>926.69100000000026</v>
      </c>
      <c r="H16">
        <f>'Raw data'!H16-581.92</f>
        <v>780.82150000000013</v>
      </c>
      <c r="J16">
        <v>12</v>
      </c>
      <c r="N16">
        <v>12</v>
      </c>
      <c r="O16">
        <f>'Raw data'!O16-517.359</f>
        <v>1839.3152500000001</v>
      </c>
      <c r="P16">
        <f>'Raw data'!P16-590.752</f>
        <v>917.80349999999999</v>
      </c>
      <c r="R16">
        <v>12</v>
      </c>
      <c r="S16" s="2">
        <f>'Raw data'!S16-546.273</f>
        <v>596.26300000000003</v>
      </c>
      <c r="T16" s="2">
        <f>'Raw data'!T16-681.718</f>
        <v>468.22200000000009</v>
      </c>
      <c r="U16">
        <v>12</v>
      </c>
      <c r="V16">
        <f t="shared" si="4"/>
        <v>1120.7564166666668</v>
      </c>
      <c r="W16">
        <f t="shared" si="5"/>
        <v>722.28233333333344</v>
      </c>
      <c r="X16">
        <v>12</v>
      </c>
      <c r="Y16">
        <f t="shared" si="6"/>
        <v>643.84840103631598</v>
      </c>
      <c r="Z16">
        <f t="shared" si="7"/>
        <v>230.43655701967822</v>
      </c>
      <c r="AC16">
        <v>12</v>
      </c>
      <c r="AG16">
        <v>12</v>
      </c>
      <c r="AK16">
        <v>12</v>
      </c>
      <c r="AL16">
        <f>'Raw data'!AL16-495.227</f>
        <v>821.66800000000001</v>
      </c>
      <c r="AM16">
        <f>'Raw data'!AM16-825.966</f>
        <v>1514.0490000000004</v>
      </c>
      <c r="AS16">
        <v>12</v>
      </c>
      <c r="AT16">
        <f>'Raw data'!AT16-546.273</f>
        <v>831.30799999999988</v>
      </c>
      <c r="AU16">
        <f>'Raw data'!AU16-681.718</f>
        <v>704.70500000000004</v>
      </c>
      <c r="AV16">
        <v>12</v>
      </c>
      <c r="AW16">
        <f t="shared" si="12"/>
        <v>826.48799999999994</v>
      </c>
      <c r="AX16">
        <f t="shared" si="12"/>
        <v>1109.3770000000002</v>
      </c>
      <c r="AY16">
        <v>12</v>
      </c>
      <c r="AZ16">
        <f t="shared" si="13"/>
        <v>6.8165093706382285</v>
      </c>
      <c r="BA16">
        <f t="shared" si="13"/>
        <v>572.2926307126454</v>
      </c>
      <c r="BC16">
        <v>12</v>
      </c>
      <c r="BD16">
        <f t="shared" si="8"/>
        <v>1003.04905</v>
      </c>
      <c r="BE16">
        <f t="shared" si="9"/>
        <v>877.12020000000007</v>
      </c>
      <c r="BF16">
        <v>12</v>
      </c>
      <c r="BG16">
        <f>STDEV(C16,G16,K16,O16,S16,AD16,AH16,AL16,AT16)</f>
        <v>482.9701525692476</v>
      </c>
      <c r="BH16">
        <f t="shared" si="11"/>
        <v>391.64129185528293</v>
      </c>
    </row>
    <row r="17" spans="2:60" x14ac:dyDescent="0.2">
      <c r="B17">
        <v>13</v>
      </c>
      <c r="F17">
        <v>13</v>
      </c>
      <c r="G17">
        <f>'Raw data'!G17-461.435</f>
        <v>917.44949999999994</v>
      </c>
      <c r="H17">
        <f>'Raw data'!H17-581.92</f>
        <v>751.81100000000004</v>
      </c>
      <c r="J17">
        <v>13</v>
      </c>
      <c r="N17">
        <v>13</v>
      </c>
      <c r="O17">
        <f>'Raw data'!O17-517.359</f>
        <v>1784.72525</v>
      </c>
      <c r="P17">
        <f>'Raw data'!P17-590.752</f>
        <v>943.31275000000005</v>
      </c>
      <c r="R17">
        <v>13</v>
      </c>
      <c r="S17" s="2">
        <f>'Raw data'!S17-546.273</f>
        <v>573.38</v>
      </c>
      <c r="T17" s="2">
        <f>'Raw data'!T17-681.718</f>
        <v>535.89300000000014</v>
      </c>
      <c r="U17">
        <v>13</v>
      </c>
      <c r="V17">
        <f t="shared" si="4"/>
        <v>1091.8515833333333</v>
      </c>
      <c r="W17">
        <f t="shared" si="5"/>
        <v>743.67225000000008</v>
      </c>
      <c r="X17">
        <v>13</v>
      </c>
      <c r="Y17">
        <f t="shared" si="6"/>
        <v>624.22062900680021</v>
      </c>
      <c r="Z17">
        <f t="shared" si="7"/>
        <v>203.8317752736001</v>
      </c>
      <c r="AC17">
        <v>13</v>
      </c>
      <c r="AG17">
        <v>13</v>
      </c>
      <c r="AK17">
        <v>13</v>
      </c>
      <c r="AL17">
        <f>'Raw data'!AL17-495.227</f>
        <v>803.54949999999997</v>
      </c>
      <c r="AM17">
        <f>'Raw data'!AM17-825.966</f>
        <v>1192.3865000000001</v>
      </c>
      <c r="AS17">
        <v>13</v>
      </c>
      <c r="AT17">
        <f>'Raw data'!AT17-546.273</f>
        <v>889.73400000000004</v>
      </c>
      <c r="AU17">
        <f>'Raw data'!AU17-681.718</f>
        <v>711.31000000000006</v>
      </c>
      <c r="AV17">
        <v>13</v>
      </c>
      <c r="AW17">
        <f t="shared" si="12"/>
        <v>846.64175</v>
      </c>
      <c r="AX17">
        <f t="shared" si="12"/>
        <v>951.84825000000001</v>
      </c>
      <c r="AY17">
        <v>13</v>
      </c>
      <c r="AZ17">
        <f t="shared" si="13"/>
        <v>60.941644383172054</v>
      </c>
      <c r="BA17">
        <f t="shared" si="13"/>
        <v>340.17245541949035</v>
      </c>
      <c r="BC17">
        <v>13</v>
      </c>
      <c r="BD17">
        <f t="shared" si="8"/>
        <v>993.76765000000012</v>
      </c>
      <c r="BE17">
        <f t="shared" si="9"/>
        <v>826.94265000000019</v>
      </c>
      <c r="BF17">
        <v>13</v>
      </c>
      <c r="BG17">
        <f t="shared" si="10"/>
        <v>462.37703938762144</v>
      </c>
      <c r="BH17">
        <f t="shared" si="11"/>
        <v>250.40805748802259</v>
      </c>
    </row>
    <row r="18" spans="2:60" x14ac:dyDescent="0.2">
      <c r="B18">
        <v>14</v>
      </c>
      <c r="C18">
        <f>'Raw data'!C18-555.805</f>
        <v>494.06650000000002</v>
      </c>
      <c r="D18">
        <f>'Raw data'!D18-658.284</f>
        <v>444.54499999999996</v>
      </c>
      <c r="F18">
        <v>14</v>
      </c>
      <c r="G18">
        <f>'Raw data'!G18-461.435</f>
        <v>894.72074999999995</v>
      </c>
      <c r="H18">
        <f>'Raw data'!H18-581.92</f>
        <v>749.09</v>
      </c>
      <c r="J18">
        <v>14</v>
      </c>
      <c r="K18">
        <f>'Raw data'!K18-495.227</f>
        <v>857.86299999999994</v>
      </c>
      <c r="L18">
        <f>'Raw data'!L18-825.966</f>
        <v>1052.5120000000002</v>
      </c>
      <c r="N18">
        <v>14</v>
      </c>
      <c r="O18">
        <f>'Raw data'!O18-517.359</f>
        <v>1678.3987499999998</v>
      </c>
      <c r="P18">
        <f>'Raw data'!P18-590.752</f>
        <v>934.90975000000003</v>
      </c>
      <c r="R18">
        <v>14</v>
      </c>
      <c r="S18" s="2">
        <f>'Raw data'!S18-546.273</f>
        <v>561.86800000000005</v>
      </c>
      <c r="T18" s="2">
        <f>'Raw data'!T18-681.718</f>
        <v>486.10600000000011</v>
      </c>
      <c r="U18">
        <v>14</v>
      </c>
      <c r="V18">
        <f t="shared" si="4"/>
        <v>897.38339999999994</v>
      </c>
      <c r="W18">
        <f t="shared" si="5"/>
        <v>733.43254999999999</v>
      </c>
      <c r="X18">
        <v>14</v>
      </c>
      <c r="Y18">
        <f t="shared" si="6"/>
        <v>470.84738347992732</v>
      </c>
      <c r="Z18">
        <f t="shared" si="7"/>
        <v>267.99083573536154</v>
      </c>
      <c r="AC18">
        <v>14</v>
      </c>
      <c r="AG18">
        <v>14</v>
      </c>
      <c r="AK18">
        <v>14</v>
      </c>
      <c r="AL18">
        <f>'Raw data'!AL18-495.227</f>
        <v>774.76900000000012</v>
      </c>
      <c r="AM18">
        <f>'Raw data'!AM18-825.966</f>
        <v>1113.3090000000002</v>
      </c>
      <c r="AS18">
        <v>14</v>
      </c>
      <c r="AT18">
        <f>'Raw data'!AT18-546.273</f>
        <v>869.13299999999992</v>
      </c>
      <c r="AU18">
        <f>'Raw data'!AU18-681.718</f>
        <v>668.66050000000007</v>
      </c>
      <c r="AV18">
        <v>14</v>
      </c>
      <c r="AW18">
        <f t="shared" si="12"/>
        <v>821.95100000000002</v>
      </c>
      <c r="AX18">
        <f t="shared" si="12"/>
        <v>890.98475000000008</v>
      </c>
      <c r="AY18">
        <v>14</v>
      </c>
      <c r="AZ18">
        <f t="shared" si="13"/>
        <v>66.725424299887237</v>
      </c>
      <c r="BA18">
        <f t="shared" si="13"/>
        <v>314.41396959442676</v>
      </c>
      <c r="BC18">
        <v>14</v>
      </c>
      <c r="BD18">
        <f t="shared" si="8"/>
        <v>875.83128571428563</v>
      </c>
      <c r="BE18">
        <f t="shared" si="9"/>
        <v>778.44746428571432</v>
      </c>
      <c r="BF18">
        <v>14</v>
      </c>
      <c r="BG18">
        <f t="shared" si="10"/>
        <v>387.16274676501843</v>
      </c>
      <c r="BH18">
        <f t="shared" si="11"/>
        <v>265.07655822463306</v>
      </c>
    </row>
    <row r="19" spans="2:60" x14ac:dyDescent="0.2">
      <c r="B19">
        <v>15</v>
      </c>
      <c r="C19">
        <f>'Raw data'!C19-555.805</f>
        <v>484.11900000000003</v>
      </c>
      <c r="D19">
        <f>'Raw data'!D19-658.284</f>
        <v>478.26800000000014</v>
      </c>
      <c r="F19">
        <v>15</v>
      </c>
      <c r="G19">
        <f>'Raw data'!G19-461.435</f>
        <v>906.17699999999991</v>
      </c>
      <c r="H19">
        <f>'Raw data'!H19-581.92</f>
        <v>750.47474999999997</v>
      </c>
      <c r="J19">
        <v>15</v>
      </c>
      <c r="K19">
        <f>'Raw data'!K19-495.227</f>
        <v>1485.8980000000001</v>
      </c>
      <c r="L19">
        <f>'Raw data'!L19-825.966</f>
        <v>1767.7360000000003</v>
      </c>
      <c r="N19">
        <v>15</v>
      </c>
      <c r="O19">
        <f>'Raw data'!O19-517.359</f>
        <v>1386.7397500000002</v>
      </c>
      <c r="P19">
        <f>'Raw data'!P19-590.752</f>
        <v>894.90425000000005</v>
      </c>
      <c r="R19">
        <v>15</v>
      </c>
      <c r="S19" s="2">
        <f>'Raw data'!S19-546.273</f>
        <v>546.98200000000008</v>
      </c>
      <c r="T19" s="2">
        <f>'Raw data'!T19-681.718</f>
        <v>561.65</v>
      </c>
      <c r="U19">
        <v>15</v>
      </c>
      <c r="V19">
        <f t="shared" si="4"/>
        <v>961.98315000000002</v>
      </c>
      <c r="W19">
        <f t="shared" si="5"/>
        <v>890.60660000000007</v>
      </c>
      <c r="X19">
        <v>15</v>
      </c>
      <c r="Y19">
        <f t="shared" si="6"/>
        <v>463.30318529782699</v>
      </c>
      <c r="Z19">
        <f t="shared" si="7"/>
        <v>516.53822589858385</v>
      </c>
      <c r="AC19">
        <v>15</v>
      </c>
      <c r="AG19">
        <v>15</v>
      </c>
      <c r="AK19">
        <v>15</v>
      </c>
      <c r="AL19">
        <f>'Raw data'!AL19-495.227</f>
        <v>781.83900000000006</v>
      </c>
      <c r="AM19">
        <f>'Raw data'!AM19-825.966</f>
        <v>1075.6505000000002</v>
      </c>
      <c r="AS19">
        <v>15</v>
      </c>
      <c r="AT19">
        <f>'Raw data'!AT19-546.273</f>
        <v>891.46549999999991</v>
      </c>
      <c r="AU19">
        <f>'Raw data'!AU19-681.718</f>
        <v>693.94799999999998</v>
      </c>
      <c r="AV19">
        <v>15</v>
      </c>
      <c r="AW19">
        <f t="shared" si="12"/>
        <v>836.65224999999998</v>
      </c>
      <c r="AX19">
        <f t="shared" si="12"/>
        <v>884.79925000000003</v>
      </c>
      <c r="AY19">
        <v>15</v>
      </c>
      <c r="AZ19">
        <f t="shared" si="13"/>
        <v>77.517641547746948</v>
      </c>
      <c r="BA19">
        <f t="shared" si="13"/>
        <v>269.90442614585874</v>
      </c>
      <c r="BC19">
        <v>15</v>
      </c>
      <c r="BD19">
        <f t="shared" si="8"/>
        <v>926.17432142857149</v>
      </c>
      <c r="BE19">
        <f t="shared" si="9"/>
        <v>888.9473571428573</v>
      </c>
      <c r="BF19">
        <v>15</v>
      </c>
      <c r="BG19">
        <f t="shared" si="10"/>
        <v>384.50143353516648</v>
      </c>
      <c r="BH19">
        <f t="shared" si="11"/>
        <v>435.91733419900117</v>
      </c>
    </row>
    <row r="20" spans="2:60" x14ac:dyDescent="0.2">
      <c r="B20">
        <v>16</v>
      </c>
      <c r="C20">
        <f>'Raw data'!C20-555.805</f>
        <v>460.0680000000001</v>
      </c>
      <c r="D20">
        <f>'Raw data'!D20-658.284</f>
        <v>484.63</v>
      </c>
      <c r="F20">
        <v>16</v>
      </c>
      <c r="G20">
        <f>'Raw data'!G20-461.435</f>
        <v>895.3472499999998</v>
      </c>
      <c r="H20">
        <f>'Raw data'!H20-581.92</f>
        <v>765.4325</v>
      </c>
      <c r="J20">
        <v>16</v>
      </c>
      <c r="K20">
        <f>'Raw data'!K20-495.227</f>
        <v>1628.1565000000001</v>
      </c>
      <c r="L20">
        <f>'Raw data'!L20-825.966</f>
        <v>1727.3310000000001</v>
      </c>
      <c r="N20">
        <v>16</v>
      </c>
      <c r="O20">
        <f>'Raw data'!O20-517.359</f>
        <v>1145.4670000000001</v>
      </c>
      <c r="P20">
        <f>'Raw data'!P20-590.752</f>
        <v>861.8737500000002</v>
      </c>
      <c r="R20">
        <v>16</v>
      </c>
      <c r="S20" s="2">
        <f>'Raw data'!S20-546.273</f>
        <v>491.29699999999991</v>
      </c>
      <c r="T20" s="2">
        <f>'Raw data'!T20-681.718</f>
        <v>588.34500000000014</v>
      </c>
      <c r="U20">
        <v>16</v>
      </c>
      <c r="V20">
        <f t="shared" si="4"/>
        <v>924.06714999999986</v>
      </c>
      <c r="W20">
        <f t="shared" si="5"/>
        <v>885.52245000000005</v>
      </c>
      <c r="X20">
        <v>16</v>
      </c>
      <c r="Y20">
        <f t="shared" si="6"/>
        <v>486.87004245260385</v>
      </c>
      <c r="Z20">
        <f t="shared" si="7"/>
        <v>493.11552531108276</v>
      </c>
      <c r="AC20">
        <v>16</v>
      </c>
      <c r="AG20">
        <v>16</v>
      </c>
      <c r="AK20">
        <v>16</v>
      </c>
      <c r="AL20">
        <f>'Raw data'!AL20-495.227</f>
        <v>770.51999999999987</v>
      </c>
      <c r="AM20">
        <f>'Raw data'!AM20-825.966</f>
        <v>1112.3204999999998</v>
      </c>
      <c r="AS20">
        <v>16</v>
      </c>
      <c r="AT20">
        <f>'Raw data'!AT20-546.273</f>
        <v>920.61749999999995</v>
      </c>
      <c r="AU20">
        <f>'Raw data'!AU20-681.718</f>
        <v>710.51499999999999</v>
      </c>
      <c r="AV20">
        <v>16</v>
      </c>
      <c r="AW20">
        <f t="shared" si="12"/>
        <v>845.56874999999991</v>
      </c>
      <c r="AX20">
        <f t="shared" si="12"/>
        <v>911.41774999999984</v>
      </c>
      <c r="AY20">
        <v>16</v>
      </c>
      <c r="AZ20">
        <f t="shared" si="13"/>
        <v>106.13496008914788</v>
      </c>
      <c r="BA20">
        <f t="shared" si="13"/>
        <v>284.11939376805162</v>
      </c>
      <c r="BC20">
        <v>16</v>
      </c>
      <c r="BD20">
        <f t="shared" si="8"/>
        <v>901.63903571428557</v>
      </c>
      <c r="BE20">
        <f t="shared" si="9"/>
        <v>892.92110714285718</v>
      </c>
      <c r="BF20">
        <v>16</v>
      </c>
      <c r="BG20">
        <f t="shared" si="10"/>
        <v>401.71242577590152</v>
      </c>
      <c r="BH20">
        <f t="shared" si="11"/>
        <v>419.19237178133801</v>
      </c>
    </row>
    <row r="21" spans="2:60" x14ac:dyDescent="0.2">
      <c r="B21">
        <v>17</v>
      </c>
      <c r="C21">
        <f>'Raw data'!C21-555.805</f>
        <v>463.48750000000007</v>
      </c>
      <c r="D21">
        <f>'Raw data'!D21-658.284</f>
        <v>527.99899999999991</v>
      </c>
      <c r="F21">
        <v>17</v>
      </c>
      <c r="G21">
        <f>'Raw data'!G21-461.435</f>
        <v>917.85050000000001</v>
      </c>
      <c r="H21">
        <f>'Raw data'!H21-581.92</f>
        <v>776.6137500000001</v>
      </c>
      <c r="J21">
        <v>17</v>
      </c>
      <c r="K21">
        <f>'Raw data'!K21-495.227</f>
        <v>1887.0615000000003</v>
      </c>
      <c r="L21">
        <f>'Raw data'!L21-825.966</f>
        <v>1745.6379999999999</v>
      </c>
      <c r="N21">
        <v>17</v>
      </c>
      <c r="O21">
        <f>'Raw data'!O21-517.359</f>
        <v>1027.90425</v>
      </c>
      <c r="P21">
        <f>'Raw data'!P21-590.752</f>
        <v>834.58325000000013</v>
      </c>
      <c r="R21">
        <v>17</v>
      </c>
      <c r="S21" s="2">
        <f>'Raw data'!S21-546.273</f>
        <v>533.01200000000006</v>
      </c>
      <c r="T21" s="2">
        <f>'Raw data'!T21-681.718</f>
        <v>589.73900000000015</v>
      </c>
      <c r="U21">
        <v>17</v>
      </c>
      <c r="V21">
        <f t="shared" si="4"/>
        <v>965.86315000000013</v>
      </c>
      <c r="W21">
        <f t="shared" si="5"/>
        <v>894.91460000000006</v>
      </c>
      <c r="X21">
        <v>17</v>
      </c>
      <c r="Y21">
        <f t="shared" si="6"/>
        <v>568.88094634580614</v>
      </c>
      <c r="Z21">
        <f t="shared" si="7"/>
        <v>492.2205985556231</v>
      </c>
      <c r="AC21">
        <v>17</v>
      </c>
      <c r="AG21">
        <v>17</v>
      </c>
      <c r="AK21">
        <v>17</v>
      </c>
      <c r="AL21">
        <f>'Raw data'!AL21-495.227</f>
        <v>747.36699999999985</v>
      </c>
      <c r="AM21">
        <f>'Raw data'!AM21-825.966</f>
        <v>1030.4290000000001</v>
      </c>
      <c r="AS21">
        <v>17</v>
      </c>
      <c r="AT21">
        <f>'Raw data'!AT21-546.273</f>
        <v>955.51999999999987</v>
      </c>
      <c r="AU21">
        <f>'Raw data'!AU21-681.718</f>
        <v>683.07600000000014</v>
      </c>
      <c r="AV21">
        <v>17</v>
      </c>
      <c r="AW21">
        <f t="shared" si="12"/>
        <v>851.44349999999986</v>
      </c>
      <c r="AX21">
        <f t="shared" si="12"/>
        <v>856.75250000000005</v>
      </c>
      <c r="AY21">
        <v>17</v>
      </c>
      <c r="AZ21">
        <f t="shared" si="13"/>
        <v>147.18639782432294</v>
      </c>
      <c r="BA21">
        <f t="shared" si="13"/>
        <v>245.61566176549169</v>
      </c>
      <c r="BC21">
        <v>17</v>
      </c>
      <c r="BD21">
        <f t="shared" si="8"/>
        <v>933.17182142857143</v>
      </c>
      <c r="BE21">
        <f t="shared" si="9"/>
        <v>884.01114285714289</v>
      </c>
      <c r="BF21">
        <v>17</v>
      </c>
      <c r="BG21">
        <f t="shared" si="10"/>
        <v>471.67584420369133</v>
      </c>
      <c r="BH21">
        <f t="shared" si="11"/>
        <v>414.63478266692329</v>
      </c>
    </row>
    <row r="22" spans="2:60" x14ac:dyDescent="0.2">
      <c r="B22">
        <v>18</v>
      </c>
      <c r="C22">
        <f>'Raw data'!C22-555.805</f>
        <v>854.20033333333333</v>
      </c>
      <c r="D22">
        <f>'Raw data'!D22-658.284</f>
        <v>676.24666666666656</v>
      </c>
      <c r="F22">
        <v>18</v>
      </c>
      <c r="G22">
        <f>'Raw data'!G22-461.435</f>
        <v>945.5317500000001</v>
      </c>
      <c r="H22">
        <f>'Raw data'!H22-581.92</f>
        <v>769.25400000000002</v>
      </c>
      <c r="J22">
        <v>18</v>
      </c>
      <c r="K22">
        <f>'Raw data'!K22-495.227</f>
        <v>2295.2850000000003</v>
      </c>
      <c r="L22">
        <f>'Raw data'!L22-825.966</f>
        <v>1707.35</v>
      </c>
      <c r="N22">
        <v>18</v>
      </c>
      <c r="O22">
        <f>'Raw data'!O22-517.359</f>
        <v>964.50074999999981</v>
      </c>
      <c r="P22">
        <f>'Raw data'!P22-590.752</f>
        <v>811.04424999999992</v>
      </c>
      <c r="R22">
        <v>18</v>
      </c>
      <c r="S22" s="2">
        <f>'Raw data'!S22-546.273</f>
        <v>567.95699999999999</v>
      </c>
      <c r="T22" s="2">
        <f>'Raw data'!T22-681.718</f>
        <v>576.7410000000001</v>
      </c>
      <c r="U22">
        <v>18</v>
      </c>
      <c r="V22">
        <f t="shared" si="4"/>
        <v>1125.4949666666666</v>
      </c>
      <c r="W22">
        <f t="shared" si="5"/>
        <v>908.12718333333328</v>
      </c>
      <c r="X22">
        <v>18</v>
      </c>
      <c r="Y22">
        <f t="shared" si="6"/>
        <v>672.89746276631899</v>
      </c>
      <c r="Z22">
        <f t="shared" si="7"/>
        <v>455.81063617147305</v>
      </c>
      <c r="AC22">
        <v>18</v>
      </c>
      <c r="AG22">
        <v>18</v>
      </c>
      <c r="AK22">
        <v>18</v>
      </c>
      <c r="AL22">
        <f>'Raw data'!AL22-495.227</f>
        <v>723.35466666666673</v>
      </c>
      <c r="AM22">
        <f>'Raw data'!AM22-825.966</f>
        <v>1016.342</v>
      </c>
      <c r="AS22">
        <v>18</v>
      </c>
      <c r="AT22">
        <f>'Raw data'!AT22-546.273</f>
        <v>993.74749999999983</v>
      </c>
      <c r="AU22">
        <f>'Raw data'!AU22-681.718</f>
        <v>743.52300000000002</v>
      </c>
      <c r="AV22">
        <v>18</v>
      </c>
      <c r="AW22">
        <f t="shared" si="12"/>
        <v>858.55108333333328</v>
      </c>
      <c r="AX22">
        <f t="shared" si="12"/>
        <v>879.9325</v>
      </c>
      <c r="AY22">
        <v>18</v>
      </c>
      <c r="AZ22">
        <f t="shared" si="13"/>
        <v>191.19660603424364</v>
      </c>
      <c r="BA22">
        <f t="shared" si="13"/>
        <v>192.91216493653238</v>
      </c>
      <c r="BC22">
        <v>18</v>
      </c>
      <c r="BD22">
        <f t="shared" si="8"/>
        <v>1049.2252857142857</v>
      </c>
      <c r="BE22">
        <f t="shared" si="9"/>
        <v>900.07155952380947</v>
      </c>
      <c r="BF22">
        <v>18</v>
      </c>
      <c r="BG22">
        <f t="shared" si="10"/>
        <v>570.01736052780666</v>
      </c>
      <c r="BH22">
        <f t="shared" si="11"/>
        <v>380.6582186118498</v>
      </c>
    </row>
    <row r="23" spans="2:60" x14ac:dyDescent="0.2">
      <c r="B23">
        <v>19</v>
      </c>
      <c r="C23">
        <f>'Raw data'!C23-555.805</f>
        <v>738.68066666666675</v>
      </c>
      <c r="D23">
        <f>'Raw data'!D23-658.284</f>
        <v>649.99833333333333</v>
      </c>
      <c r="F23">
        <v>19</v>
      </c>
      <c r="G23">
        <f>'Raw data'!G23-461.435</f>
        <v>985.28274999999985</v>
      </c>
      <c r="H23">
        <f>'Raw data'!H23-581.92</f>
        <v>793.09125000000006</v>
      </c>
      <c r="J23">
        <v>19</v>
      </c>
      <c r="K23">
        <f>'Raw data'!K23-495.227</f>
        <v>2057.6280000000002</v>
      </c>
      <c r="L23">
        <f>'Raw data'!L23-825.966</f>
        <v>1548.5509999999999</v>
      </c>
      <c r="N23">
        <v>19</v>
      </c>
      <c r="O23">
        <f>'Raw data'!O23-517.359</f>
        <v>976.76999999999987</v>
      </c>
      <c r="P23">
        <f>'Raw data'!P23-590.752</f>
        <v>818.22525000000019</v>
      </c>
      <c r="R23">
        <v>19</v>
      </c>
      <c r="S23" s="2">
        <f>'Raw data'!S23-546.273</f>
        <v>524.96899999999994</v>
      </c>
      <c r="T23" s="2">
        <f>'Raw data'!T23-681.718</f>
        <v>571.49400000000003</v>
      </c>
      <c r="U23">
        <v>19</v>
      </c>
      <c r="V23">
        <f t="shared" si="4"/>
        <v>1056.6660833333333</v>
      </c>
      <c r="W23">
        <f t="shared" si="5"/>
        <v>876.27196666666657</v>
      </c>
      <c r="X23">
        <v>19</v>
      </c>
      <c r="Y23">
        <f t="shared" si="6"/>
        <v>591.02035427399619</v>
      </c>
      <c r="Z23">
        <f t="shared" si="7"/>
        <v>389.33819415384158</v>
      </c>
      <c r="AC23">
        <v>19</v>
      </c>
      <c r="AG23">
        <v>19</v>
      </c>
      <c r="AK23">
        <v>19</v>
      </c>
      <c r="AL23">
        <f>'Raw data'!AL23-495.227</f>
        <v>706.90666666666664</v>
      </c>
      <c r="AM23">
        <f>'Raw data'!AM23-825.966</f>
        <v>1011.6430000000001</v>
      </c>
      <c r="AS23">
        <v>19</v>
      </c>
      <c r="AT23">
        <f>'Raw data'!AT23-546.273</f>
        <v>1025.6374999999998</v>
      </c>
      <c r="AU23">
        <f>'Raw data'!AU23-681.718</f>
        <v>765.21699999999998</v>
      </c>
      <c r="AV23">
        <v>19</v>
      </c>
      <c r="AW23">
        <f t="shared" si="12"/>
        <v>866.27208333333328</v>
      </c>
      <c r="AX23">
        <f t="shared" si="12"/>
        <v>888.43000000000006</v>
      </c>
      <c r="AY23">
        <v>19</v>
      </c>
      <c r="AZ23">
        <f t="shared" si="13"/>
        <v>225.37673362323929</v>
      </c>
      <c r="BA23">
        <f t="shared" si="13"/>
        <v>174.24949566067608</v>
      </c>
      <c r="BC23">
        <v>19</v>
      </c>
      <c r="BD23">
        <f t="shared" si="8"/>
        <v>1002.2677976190477</v>
      </c>
      <c r="BE23">
        <f t="shared" si="9"/>
        <v>879.74569047619036</v>
      </c>
      <c r="BF23">
        <v>19</v>
      </c>
      <c r="BG23">
        <f t="shared" si="10"/>
        <v>499.9667396895432</v>
      </c>
      <c r="BH23">
        <f t="shared" si="11"/>
        <v>325.80949768620781</v>
      </c>
    </row>
    <row r="24" spans="2:60" x14ac:dyDescent="0.2">
      <c r="B24">
        <v>20</v>
      </c>
      <c r="C24">
        <f>'Raw data'!C24-555.805</f>
        <v>620.476</v>
      </c>
      <c r="D24">
        <f>'Raw data'!D24-658.284</f>
        <v>605.2553333333334</v>
      </c>
      <c r="F24">
        <v>20</v>
      </c>
      <c r="G24">
        <f>'Raw data'!G24-461.435</f>
        <v>1040.8797500000001</v>
      </c>
      <c r="H24">
        <f>'Raw data'!H24-581.92</f>
        <v>789.63125000000002</v>
      </c>
      <c r="J24">
        <v>20</v>
      </c>
      <c r="K24">
        <f>'Raw data'!K24-495.227</f>
        <v>2142.2195000000002</v>
      </c>
      <c r="L24">
        <f>'Raw data'!L24-825.966</f>
        <v>1605.5164999999997</v>
      </c>
      <c r="N24">
        <v>20</v>
      </c>
      <c r="O24">
        <f>'Raw data'!O24-517.359</f>
        <v>1048.6970000000001</v>
      </c>
      <c r="P24">
        <f>'Raw data'!P24-590.752</f>
        <v>852.13974999999982</v>
      </c>
      <c r="R24">
        <v>20</v>
      </c>
      <c r="S24" s="2">
        <f>'Raw data'!S24-546.273</f>
        <v>534.84800000000007</v>
      </c>
      <c r="T24" s="2">
        <f>'Raw data'!T24-681.718</f>
        <v>571.62900000000002</v>
      </c>
      <c r="U24">
        <v>20</v>
      </c>
      <c r="V24">
        <f t="shared" si="4"/>
        <v>1077.4240500000001</v>
      </c>
      <c r="W24">
        <f t="shared" si="5"/>
        <v>884.8343666666666</v>
      </c>
      <c r="X24">
        <v>20</v>
      </c>
      <c r="Y24">
        <f t="shared" si="6"/>
        <v>640.14458719052323</v>
      </c>
      <c r="Z24">
        <f t="shared" si="7"/>
        <v>420.05277831372365</v>
      </c>
      <c r="AC24">
        <v>20</v>
      </c>
      <c r="AD24">
        <f>'Raw data'!AD24-555.805</f>
        <v>528.76499999999999</v>
      </c>
      <c r="AE24">
        <f>'Raw data'!AE24-658.284</f>
        <v>726.21799999999996</v>
      </c>
      <c r="AG24">
        <v>20</v>
      </c>
      <c r="AK24">
        <v>20</v>
      </c>
      <c r="AL24">
        <f>'Raw data'!AL24-495.227</f>
        <v>670.96800000000019</v>
      </c>
      <c r="AM24">
        <f>'Raw data'!AM24-825.966</f>
        <v>972.63575000000026</v>
      </c>
      <c r="AS24">
        <v>20</v>
      </c>
      <c r="AT24">
        <f>'Raw data'!AT24-546.273</f>
        <v>1041.1352499999998</v>
      </c>
      <c r="AU24">
        <f>'Raw data'!AU24-681.718</f>
        <v>754.05250000000012</v>
      </c>
      <c r="AV24">
        <v>20</v>
      </c>
      <c r="AW24">
        <f t="shared" si="12"/>
        <v>746.95608333333337</v>
      </c>
      <c r="AX24">
        <f t="shared" si="12"/>
        <v>817.63541666666686</v>
      </c>
      <c r="AY24">
        <v>20</v>
      </c>
      <c r="AZ24">
        <f t="shared" si="13"/>
        <v>264.50228709364853</v>
      </c>
      <c r="BA24">
        <f t="shared" si="13"/>
        <v>134.9537600352273</v>
      </c>
      <c r="BC24">
        <v>20</v>
      </c>
      <c r="BD24">
        <f t="shared" si="8"/>
        <v>953.49856249999993</v>
      </c>
      <c r="BE24">
        <f t="shared" si="9"/>
        <v>859.63476041666661</v>
      </c>
      <c r="BF24">
        <v>20</v>
      </c>
      <c r="BG24">
        <f t="shared" si="10"/>
        <v>532.35733288759354</v>
      </c>
      <c r="BH24">
        <f t="shared" si="11"/>
        <v>327.47285958941308</v>
      </c>
    </row>
    <row r="25" spans="2:60" x14ac:dyDescent="0.2">
      <c r="B25">
        <v>21</v>
      </c>
      <c r="C25">
        <f>'Raw data'!C25-555.805</f>
        <v>564.94866666666678</v>
      </c>
      <c r="D25">
        <f>'Raw data'!D25-658.284</f>
        <v>579.52600000000018</v>
      </c>
      <c r="F25">
        <v>21</v>
      </c>
      <c r="G25">
        <f>'Raw data'!G25-461.435</f>
        <v>1070.4565</v>
      </c>
      <c r="H25">
        <f>'Raw data'!H25-581.92</f>
        <v>813.88250000000005</v>
      </c>
      <c r="J25">
        <v>21</v>
      </c>
      <c r="K25">
        <f>'Raw data'!K25-495.227</f>
        <v>2081.8107500000001</v>
      </c>
      <c r="L25">
        <f>'Raw data'!L25-825.966</f>
        <v>1627.8474999999999</v>
      </c>
      <c r="N25">
        <v>21</v>
      </c>
      <c r="O25">
        <f>'Raw data'!O25-517.359</f>
        <v>1128.4920000000002</v>
      </c>
      <c r="P25">
        <f>'Raw data'!P25-590.752</f>
        <v>852.64599999999996</v>
      </c>
      <c r="R25">
        <v>21</v>
      </c>
      <c r="S25" s="2">
        <f>'Raw data'!S25-546.273</f>
        <v>602.63600000000008</v>
      </c>
      <c r="T25" s="2">
        <f>'Raw data'!T25-681.718</f>
        <v>637.53499999999997</v>
      </c>
      <c r="U25">
        <v>21</v>
      </c>
      <c r="V25">
        <f t="shared" si="4"/>
        <v>1089.6687833333335</v>
      </c>
      <c r="W25">
        <f t="shared" si="5"/>
        <v>902.28739999999993</v>
      </c>
      <c r="X25">
        <v>21</v>
      </c>
      <c r="Y25">
        <f t="shared" si="6"/>
        <v>612.11807865813796</v>
      </c>
      <c r="Z25">
        <f t="shared" si="7"/>
        <v>421.59990165016058</v>
      </c>
      <c r="AC25">
        <v>21</v>
      </c>
      <c r="AD25">
        <f>'Raw data'!AD25-555.805</f>
        <v>458.56200000000001</v>
      </c>
      <c r="AE25">
        <f>'Raw data'!AE25-658.284</f>
        <v>684.55000000000007</v>
      </c>
      <c r="AG25">
        <v>21</v>
      </c>
      <c r="AK25">
        <v>21</v>
      </c>
      <c r="AL25">
        <f>'Raw data'!AL25-495.227</f>
        <v>627.8655</v>
      </c>
      <c r="AM25">
        <f>'Raw data'!AM25-825.966</f>
        <v>1002.0612500000001</v>
      </c>
      <c r="AS25">
        <v>21</v>
      </c>
      <c r="AT25">
        <f>'Raw data'!AT25-546.273</f>
        <v>1004.7022499999999</v>
      </c>
      <c r="AU25">
        <f>'Raw data'!AU25-681.718</f>
        <v>770.99525000000006</v>
      </c>
      <c r="AV25">
        <v>21</v>
      </c>
      <c r="AW25">
        <f t="shared" si="12"/>
        <v>697.04325000000006</v>
      </c>
      <c r="AX25">
        <f t="shared" si="12"/>
        <v>819.20216666666681</v>
      </c>
      <c r="AY25">
        <v>21</v>
      </c>
      <c r="AZ25">
        <f t="shared" si="13"/>
        <v>279.5647760158858</v>
      </c>
      <c r="BA25">
        <f t="shared" si="13"/>
        <v>164.15321678243399</v>
      </c>
      <c r="BC25">
        <v>21</v>
      </c>
      <c r="BD25">
        <f t="shared" si="8"/>
        <v>942.43420833333346</v>
      </c>
      <c r="BE25">
        <f t="shared" si="9"/>
        <v>871.13043749999997</v>
      </c>
      <c r="BF25">
        <v>21</v>
      </c>
      <c r="BG25">
        <f t="shared" si="10"/>
        <v>527.00059155978659</v>
      </c>
      <c r="BH25">
        <f t="shared" si="11"/>
        <v>333.3427843059913</v>
      </c>
    </row>
    <row r="26" spans="2:60" x14ac:dyDescent="0.2">
      <c r="B26">
        <v>22</v>
      </c>
      <c r="C26">
        <f>'Raw data'!C26-555.805</f>
        <v>479.69500000000005</v>
      </c>
      <c r="D26">
        <f>'Raw data'!D26-658.284</f>
        <v>559.00824999999998</v>
      </c>
      <c r="F26">
        <v>22</v>
      </c>
      <c r="G26">
        <f>'Raw data'!G26-461.435</f>
        <v>1127.6970000000001</v>
      </c>
      <c r="H26">
        <f>'Raw data'!H26-581.92</f>
        <v>840.7085000000003</v>
      </c>
      <c r="J26">
        <v>22</v>
      </c>
      <c r="K26">
        <f>'Raw data'!K26-495.227</f>
        <v>1928.2560000000003</v>
      </c>
      <c r="L26">
        <f>'Raw data'!L26-825.966</f>
        <v>1569.8962500000002</v>
      </c>
      <c r="N26">
        <v>22</v>
      </c>
      <c r="O26">
        <f>'Raw data'!O26-517.359</f>
        <v>1219.95975</v>
      </c>
      <c r="P26">
        <f>'Raw data'!P26-590.752</f>
        <v>860.43225000000007</v>
      </c>
      <c r="R26">
        <v>22</v>
      </c>
      <c r="S26" s="2">
        <f>'Raw data'!S26-546.273</f>
        <v>640.91</v>
      </c>
      <c r="T26" s="2">
        <f>'Raw data'!T26-681.718</f>
        <v>639.48599999999999</v>
      </c>
      <c r="U26">
        <v>22</v>
      </c>
      <c r="V26">
        <f t="shared" si="4"/>
        <v>1079.3035500000001</v>
      </c>
      <c r="W26">
        <f t="shared" si="5"/>
        <v>893.90625</v>
      </c>
      <c r="X26">
        <v>22</v>
      </c>
      <c r="Y26">
        <f t="shared" si="6"/>
        <v>568.89490964435822</v>
      </c>
      <c r="Z26">
        <f t="shared" si="7"/>
        <v>399.31169635859857</v>
      </c>
      <c r="AC26">
        <v>22</v>
      </c>
      <c r="AD26">
        <f>'Raw data'!AD26-555.805</f>
        <v>509.64150000000006</v>
      </c>
      <c r="AE26">
        <f>'Raw data'!AE26-658.284</f>
        <v>650.07849999999996</v>
      </c>
      <c r="AG26">
        <v>22</v>
      </c>
      <c r="AK26">
        <v>22</v>
      </c>
      <c r="AL26">
        <f>'Raw data'!AL26-495.227</f>
        <v>625.65300000000013</v>
      </c>
      <c r="AM26">
        <f>'Raw data'!AM26-825.966</f>
        <v>1025.364</v>
      </c>
      <c r="AS26">
        <v>22</v>
      </c>
      <c r="AT26">
        <f>'Raw data'!AT26-546.273</f>
        <v>1034.1397499999998</v>
      </c>
      <c r="AU26">
        <f>'Raw data'!AU26-681.718</f>
        <v>806.10299999999995</v>
      </c>
      <c r="AV26">
        <v>22</v>
      </c>
      <c r="AW26">
        <f t="shared" si="12"/>
        <v>723.14475000000004</v>
      </c>
      <c r="AX26">
        <f t="shared" si="12"/>
        <v>827.18183333333343</v>
      </c>
      <c r="AY26">
        <v>22</v>
      </c>
      <c r="AZ26">
        <f t="shared" si="13"/>
        <v>275.5051443291253</v>
      </c>
      <c r="BA26">
        <f t="shared" si="13"/>
        <v>188.52861729345827</v>
      </c>
      <c r="BC26">
        <v>22</v>
      </c>
      <c r="BD26">
        <f t="shared" si="8"/>
        <v>945.74400000000014</v>
      </c>
      <c r="BE26">
        <f t="shared" si="9"/>
        <v>868.88459374999991</v>
      </c>
      <c r="BF26">
        <v>22</v>
      </c>
      <c r="BG26">
        <f t="shared" si="10"/>
        <v>490.51196101090943</v>
      </c>
      <c r="BH26">
        <f t="shared" si="11"/>
        <v>320.09667726192419</v>
      </c>
    </row>
    <row r="27" spans="2:60" x14ac:dyDescent="0.2">
      <c r="B27">
        <v>23</v>
      </c>
      <c r="C27">
        <f>'Raw data'!C27-555.805</f>
        <v>449.81849999999997</v>
      </c>
      <c r="D27">
        <f>'Raw data'!D27-658.284</f>
        <v>548.55875000000003</v>
      </c>
      <c r="F27">
        <v>23</v>
      </c>
      <c r="G27">
        <f>'Raw data'!G27-461.435</f>
        <v>1123.5632500000002</v>
      </c>
      <c r="H27">
        <f>'Raw data'!H27-581.92</f>
        <v>836.78850000000023</v>
      </c>
      <c r="J27">
        <v>23</v>
      </c>
      <c r="K27">
        <f>'Raw data'!K27-495.227</f>
        <v>1753.0887499999999</v>
      </c>
      <c r="L27">
        <f>'Raw data'!L27-825.966</f>
        <v>1540.4317500000002</v>
      </c>
      <c r="N27">
        <v>23</v>
      </c>
      <c r="O27">
        <f>'Raw data'!O27-517.359</f>
        <v>1265.9110000000001</v>
      </c>
      <c r="P27">
        <f>'Raw data'!P27-590.752</f>
        <v>860.06974999999989</v>
      </c>
      <c r="R27">
        <v>23</v>
      </c>
      <c r="S27" s="2">
        <f>'Raw data'!S27-546.273</f>
        <v>702.29899999999986</v>
      </c>
      <c r="T27" s="2">
        <f>'Raw data'!T27-681.718</f>
        <v>595.23699999999997</v>
      </c>
      <c r="U27">
        <v>23</v>
      </c>
      <c r="V27">
        <f t="shared" si="4"/>
        <v>1058.9360999999999</v>
      </c>
      <c r="W27">
        <f t="shared" si="5"/>
        <v>876.21715000000006</v>
      </c>
      <c r="X27">
        <v>23</v>
      </c>
      <c r="Y27">
        <f t="shared" si="6"/>
        <v>506.72414856984216</v>
      </c>
      <c r="Z27">
        <f t="shared" si="7"/>
        <v>396.64413004774349</v>
      </c>
      <c r="AC27">
        <v>23</v>
      </c>
      <c r="AD27">
        <f>'Raw data'!AD27-555.805</f>
        <v>570.31900000000007</v>
      </c>
      <c r="AE27">
        <f>'Raw data'!AE27-658.284</f>
        <v>652.91866666666681</v>
      </c>
      <c r="AG27">
        <v>23</v>
      </c>
      <c r="AK27">
        <v>23</v>
      </c>
      <c r="AL27">
        <f>'Raw data'!AL27-495.227</f>
        <v>643.41475000000003</v>
      </c>
      <c r="AM27">
        <f>'Raw data'!AM27-825.966</f>
        <v>1059.3252499999999</v>
      </c>
      <c r="AS27">
        <v>23</v>
      </c>
      <c r="AT27">
        <f>'Raw data'!AT27-546.273</f>
        <v>1045.3125</v>
      </c>
      <c r="AU27">
        <f>'Raw data'!AU27-681.718</f>
        <v>825.1674999999999</v>
      </c>
      <c r="AV27">
        <v>23</v>
      </c>
      <c r="AW27">
        <f t="shared" si="12"/>
        <v>753.01541666666674</v>
      </c>
      <c r="AX27">
        <f t="shared" si="12"/>
        <v>845.80380555555564</v>
      </c>
      <c r="AY27">
        <v>23</v>
      </c>
      <c r="AZ27">
        <f t="shared" si="13"/>
        <v>255.76148236373606</v>
      </c>
      <c r="BA27">
        <f t="shared" si="13"/>
        <v>203.98767260402047</v>
      </c>
      <c r="BC27">
        <v>23</v>
      </c>
      <c r="BD27">
        <f t="shared" si="8"/>
        <v>944.21584374999998</v>
      </c>
      <c r="BE27">
        <f t="shared" si="9"/>
        <v>864.81214583333326</v>
      </c>
      <c r="BF27">
        <v>23</v>
      </c>
      <c r="BG27">
        <f t="shared" si="10"/>
        <v>436.44371566724107</v>
      </c>
      <c r="BH27">
        <f t="shared" si="11"/>
        <v>319.43309747888679</v>
      </c>
    </row>
    <row r="28" spans="2:60" x14ac:dyDescent="0.2">
      <c r="B28">
        <v>24</v>
      </c>
      <c r="C28">
        <f>'Raw data'!C28-555.805</f>
        <v>411.71649999999988</v>
      </c>
      <c r="D28">
        <f>'Raw data'!D28-658.284</f>
        <v>542.1</v>
      </c>
      <c r="F28">
        <v>24</v>
      </c>
      <c r="G28">
        <f>'Raw data'!G28-461.435</f>
        <v>1102.56125</v>
      </c>
      <c r="H28">
        <f>'Raw data'!H28-581.92</f>
        <v>868.84325000000024</v>
      </c>
      <c r="J28">
        <v>24</v>
      </c>
      <c r="K28">
        <f>'Raw data'!K28-495.227</f>
        <v>1579.5432500000002</v>
      </c>
      <c r="L28">
        <f>'Raw data'!L28-825.966</f>
        <v>1523.70325</v>
      </c>
      <c r="N28">
        <v>24</v>
      </c>
      <c r="O28">
        <f>'Raw data'!O28-517.359</f>
        <v>1283.732</v>
      </c>
      <c r="P28">
        <f>'Raw data'!P28-590.752</f>
        <v>875.55549999999994</v>
      </c>
      <c r="R28">
        <v>24</v>
      </c>
      <c r="S28" s="2">
        <f>'Raw data'!S28-546.273</f>
        <v>568.67500000000007</v>
      </c>
      <c r="T28" s="2">
        <f>'Raw data'!T28-681.718</f>
        <v>623.35700000000008</v>
      </c>
      <c r="U28">
        <v>24</v>
      </c>
      <c r="V28">
        <f t="shared" si="4"/>
        <v>989.24559999999997</v>
      </c>
      <c r="W28">
        <f t="shared" si="5"/>
        <v>886.71180000000004</v>
      </c>
      <c r="X28">
        <v>24</v>
      </c>
      <c r="Y28">
        <f t="shared" si="6"/>
        <v>489.49808039628095</v>
      </c>
      <c r="Z28">
        <f t="shared" si="7"/>
        <v>385.45910900644691</v>
      </c>
      <c r="AC28">
        <v>24</v>
      </c>
      <c r="AD28">
        <f>'Raw data'!AD28-555.805</f>
        <v>543.97033333333331</v>
      </c>
      <c r="AE28">
        <f>'Raw data'!AE28-658.284</f>
        <v>651.23366666666664</v>
      </c>
      <c r="AG28">
        <v>24</v>
      </c>
      <c r="AK28">
        <v>24</v>
      </c>
      <c r="AL28">
        <f>'Raw data'!AL28-495.227</f>
        <v>677.45375000000001</v>
      </c>
      <c r="AM28">
        <f>'Raw data'!AM28-825.966</f>
        <v>1097.6602499999999</v>
      </c>
      <c r="AS28">
        <v>24</v>
      </c>
      <c r="AT28">
        <f>'Raw data'!AT28-546.273</f>
        <v>1072.7939999999999</v>
      </c>
      <c r="AU28">
        <f>'Raw data'!AU28-681.718</f>
        <v>854.74775000000011</v>
      </c>
      <c r="AV28">
        <v>24</v>
      </c>
      <c r="AW28">
        <f t="shared" si="12"/>
        <v>764.73936111111107</v>
      </c>
      <c r="AX28">
        <f t="shared" si="12"/>
        <v>867.88055555555547</v>
      </c>
      <c r="AY28">
        <v>24</v>
      </c>
      <c r="AZ28">
        <f t="shared" si="13"/>
        <v>275.00491093246762</v>
      </c>
      <c r="BA28">
        <f t="shared" si="13"/>
        <v>223.50285571551117</v>
      </c>
      <c r="BC28">
        <v>24</v>
      </c>
      <c r="BD28">
        <f t="shared" si="8"/>
        <v>905.05576041666666</v>
      </c>
      <c r="BE28">
        <f t="shared" si="9"/>
        <v>879.65008333333344</v>
      </c>
      <c r="BF28">
        <v>24</v>
      </c>
      <c r="BG28">
        <f t="shared" si="10"/>
        <v>414.76234264043825</v>
      </c>
      <c r="BH28">
        <f t="shared" si="11"/>
        <v>315.07070781331635</v>
      </c>
    </row>
    <row r="29" spans="2:60" x14ac:dyDescent="0.2">
      <c r="B29">
        <v>25</v>
      </c>
      <c r="C29">
        <f>'Raw data'!C29-555.805</f>
        <v>405.02700000000004</v>
      </c>
      <c r="D29">
        <f>'Raw data'!D29-658.284</f>
        <v>525.24400000000003</v>
      </c>
      <c r="F29">
        <v>25</v>
      </c>
      <c r="G29">
        <f>'Raw data'!G29-461.435</f>
        <v>1064.44175</v>
      </c>
      <c r="H29">
        <f>'Raw data'!H29-581.92</f>
        <v>840.226</v>
      </c>
      <c r="J29">
        <v>25</v>
      </c>
      <c r="K29">
        <f>'Raw data'!K29-495.227</f>
        <v>1463.1910000000003</v>
      </c>
      <c r="L29">
        <f>'Raw data'!L29-825.966</f>
        <v>1499.5742500000001</v>
      </c>
      <c r="N29">
        <v>25</v>
      </c>
      <c r="O29">
        <f>'Raw data'!O29-517.359</f>
        <v>1299.0485000000003</v>
      </c>
      <c r="P29">
        <f>'Raw data'!P29-590.752</f>
        <v>873.95325000000003</v>
      </c>
      <c r="R29">
        <v>25</v>
      </c>
      <c r="S29" s="2">
        <f>'Raw data'!S29-546.273</f>
        <v>510.42899999999997</v>
      </c>
      <c r="T29" s="2">
        <f>'Raw data'!T29-681.718</f>
        <v>668.85500000000013</v>
      </c>
      <c r="U29">
        <v>25</v>
      </c>
      <c r="V29">
        <f t="shared" si="4"/>
        <v>948.42745000000014</v>
      </c>
      <c r="W29">
        <f t="shared" si="5"/>
        <v>881.57050000000004</v>
      </c>
      <c r="X29">
        <v>25</v>
      </c>
      <c r="Y29">
        <f t="shared" si="6"/>
        <v>471.30209053716277</v>
      </c>
      <c r="Z29">
        <f t="shared" si="7"/>
        <v>372.79769437805504</v>
      </c>
      <c r="AC29">
        <v>25</v>
      </c>
      <c r="AD29">
        <f>'Raw data'!AD29-555.805</f>
        <v>535.81366666666679</v>
      </c>
      <c r="AE29">
        <f>'Raw data'!AE29-658.284</f>
        <v>665.84366666666654</v>
      </c>
      <c r="AG29">
        <v>25</v>
      </c>
      <c r="AK29">
        <v>25</v>
      </c>
      <c r="AL29">
        <f>'Raw data'!AL29-495.227</f>
        <v>708.20124999999996</v>
      </c>
      <c r="AM29">
        <f>'Raw data'!AM29-825.966</f>
        <v>1156.0382500000001</v>
      </c>
      <c r="AS29">
        <v>25</v>
      </c>
      <c r="AT29">
        <f>'Raw data'!AT29-546.273</f>
        <v>1076.25875</v>
      </c>
      <c r="AU29">
        <f>'Raw data'!AU29-681.718</f>
        <v>875.32699999999988</v>
      </c>
      <c r="AV29">
        <v>25</v>
      </c>
      <c r="AW29">
        <f t="shared" si="12"/>
        <v>773.42455555555568</v>
      </c>
      <c r="AX29">
        <f t="shared" si="12"/>
        <v>899.06963888888879</v>
      </c>
      <c r="AY29">
        <v>25</v>
      </c>
      <c r="AZ29">
        <f t="shared" si="13"/>
        <v>276.06300316320579</v>
      </c>
      <c r="BA29">
        <f t="shared" si="13"/>
        <v>245.95826283821219</v>
      </c>
      <c r="BC29">
        <v>25</v>
      </c>
      <c r="BD29">
        <f t="shared" si="8"/>
        <v>882.80136458333345</v>
      </c>
      <c r="BE29">
        <f t="shared" si="9"/>
        <v>888.13267708333331</v>
      </c>
      <c r="BF29">
        <v>25</v>
      </c>
      <c r="BG29">
        <f t="shared" si="10"/>
        <v>396.11469841532573</v>
      </c>
      <c r="BH29">
        <f t="shared" si="11"/>
        <v>311.09887727494777</v>
      </c>
    </row>
    <row r="30" spans="2:60" x14ac:dyDescent="0.2">
      <c r="B30">
        <v>26</v>
      </c>
      <c r="C30">
        <f>'Raw data'!C30-555.805</f>
        <v>388.93825000000004</v>
      </c>
      <c r="D30">
        <f>'Raw data'!D30-658.284</f>
        <v>521.31925000000012</v>
      </c>
      <c r="F30">
        <v>26</v>
      </c>
      <c r="G30">
        <f>'Raw data'!G30-461.435</f>
        <v>1030.0420000000001</v>
      </c>
      <c r="H30">
        <f>'Raw data'!H30-581.92</f>
        <v>837.19900000000018</v>
      </c>
      <c r="J30">
        <v>26</v>
      </c>
      <c r="K30">
        <f>'Raw data'!K30-495.227</f>
        <v>1393.2745000000004</v>
      </c>
      <c r="L30">
        <f>'Raw data'!L30-825.966</f>
        <v>1515.4237499999999</v>
      </c>
      <c r="N30">
        <v>26</v>
      </c>
      <c r="O30">
        <f>'Raw data'!O30-517.359</f>
        <v>1250.7455</v>
      </c>
      <c r="P30">
        <f>'Raw data'!P30-590.752</f>
        <v>871.84650000000011</v>
      </c>
      <c r="R30">
        <v>26</v>
      </c>
      <c r="S30" s="2">
        <f>'Raw data'!S30-546.273</f>
        <v>552.24899999999991</v>
      </c>
      <c r="T30" s="2">
        <f>'Raw data'!T30-681.718</f>
        <v>729.78700000000015</v>
      </c>
      <c r="U30">
        <v>26</v>
      </c>
      <c r="V30">
        <f t="shared" si="4"/>
        <v>923.04985000000011</v>
      </c>
      <c r="W30">
        <f t="shared" si="5"/>
        <v>895.11509999999998</v>
      </c>
      <c r="X30">
        <v>26</v>
      </c>
      <c r="Y30">
        <f t="shared" si="6"/>
        <v>436.66676432763086</v>
      </c>
      <c r="Z30">
        <f t="shared" si="7"/>
        <v>372.73825996831374</v>
      </c>
      <c r="AC30">
        <v>26</v>
      </c>
      <c r="AD30">
        <f>'Raw data'!AD30-555.805</f>
        <v>513.39675</v>
      </c>
      <c r="AE30">
        <f>'Raw data'!AE30-658.284</f>
        <v>630.18975000000012</v>
      </c>
      <c r="AG30">
        <v>26</v>
      </c>
      <c r="AK30">
        <v>26</v>
      </c>
      <c r="AL30">
        <f>'Raw data'!AL30-495.227</f>
        <v>744.96725000000004</v>
      </c>
      <c r="AM30">
        <f>'Raw data'!AM30-825.966</f>
        <v>1187.2107499999997</v>
      </c>
      <c r="AS30">
        <v>26</v>
      </c>
      <c r="AT30">
        <f>'Raw data'!AT30-546.273</f>
        <v>1124.9602500000001</v>
      </c>
      <c r="AU30">
        <f>'Raw data'!AU30-681.718</f>
        <v>869.1345</v>
      </c>
      <c r="AV30">
        <v>26</v>
      </c>
      <c r="AW30">
        <f t="shared" si="12"/>
        <v>794.44141666666667</v>
      </c>
      <c r="AX30">
        <f t="shared" si="12"/>
        <v>895.51166666666666</v>
      </c>
      <c r="AY30">
        <v>26</v>
      </c>
      <c r="AZ30">
        <f t="shared" si="13"/>
        <v>308.76892413030055</v>
      </c>
      <c r="BA30">
        <f t="shared" si="13"/>
        <v>279.44572782791101</v>
      </c>
      <c r="BC30">
        <v>26</v>
      </c>
      <c r="BD30">
        <f t="shared" si="8"/>
        <v>874.82168750000005</v>
      </c>
      <c r="BE30">
        <f t="shared" si="9"/>
        <v>895.26381250000009</v>
      </c>
      <c r="BF30">
        <v>26</v>
      </c>
      <c r="BG30">
        <f t="shared" si="10"/>
        <v>375.00489356787477</v>
      </c>
      <c r="BH30">
        <f t="shared" si="11"/>
        <v>318.90781611428264</v>
      </c>
    </row>
    <row r="31" spans="2:60" x14ac:dyDescent="0.2">
      <c r="B31">
        <v>27</v>
      </c>
      <c r="C31">
        <f>'Raw data'!C31-555.805</f>
        <v>380.93574999999998</v>
      </c>
      <c r="D31">
        <f>'Raw data'!D31-658.284</f>
        <v>517.73200000000008</v>
      </c>
      <c r="F31">
        <v>27</v>
      </c>
      <c r="G31">
        <f>'Raw data'!G31-461.435</f>
        <v>1004.3207499999999</v>
      </c>
      <c r="H31">
        <f>'Raw data'!H31-581.92</f>
        <v>825.22349999999994</v>
      </c>
      <c r="J31">
        <v>27</v>
      </c>
      <c r="K31">
        <f>'Raw data'!K31-495.227</f>
        <v>1337.4327499999999</v>
      </c>
      <c r="L31">
        <f>'Raw data'!L31-825.966</f>
        <v>1499.2780000000002</v>
      </c>
      <c r="N31">
        <v>27</v>
      </c>
      <c r="O31">
        <f>'Raw data'!O31-517.359</f>
        <v>1221.5337500000001</v>
      </c>
      <c r="P31">
        <f>'Raw data'!P31-590.752</f>
        <v>878.60625000000027</v>
      </c>
      <c r="R31">
        <v>27</v>
      </c>
      <c r="S31" s="2">
        <f>'Raw data'!S31-546.273</f>
        <v>528.69199999999989</v>
      </c>
      <c r="T31" s="2">
        <f>'Raw data'!T31-681.718</f>
        <v>649.55800000000011</v>
      </c>
      <c r="U31">
        <v>27</v>
      </c>
      <c r="V31">
        <f t="shared" si="4"/>
        <v>894.58299999999997</v>
      </c>
      <c r="W31">
        <f t="shared" si="5"/>
        <v>874.07955000000015</v>
      </c>
      <c r="X31">
        <v>27</v>
      </c>
      <c r="Y31">
        <f t="shared" si="6"/>
        <v>422.1269918784065</v>
      </c>
      <c r="Z31">
        <f t="shared" si="7"/>
        <v>377.71484261354476</v>
      </c>
      <c r="AC31">
        <v>27</v>
      </c>
      <c r="AD31">
        <f>'Raw data'!AD31-555.805</f>
        <v>524.45774999999992</v>
      </c>
      <c r="AE31">
        <f>'Raw data'!AE31-658.284</f>
        <v>664.98099999999988</v>
      </c>
      <c r="AG31">
        <v>27</v>
      </c>
      <c r="AK31">
        <v>27</v>
      </c>
      <c r="AL31">
        <f>'Raw data'!AL31-495.227</f>
        <v>797.07499999999993</v>
      </c>
      <c r="AM31">
        <f>'Raw data'!AM31-825.966</f>
        <v>1218.7125000000001</v>
      </c>
      <c r="AS31">
        <v>27</v>
      </c>
      <c r="AT31">
        <f>'Raw data'!AT31-546.273</f>
        <v>1135.3802500000002</v>
      </c>
      <c r="AU31">
        <f>'Raw data'!AU31-681.718</f>
        <v>883.59199999999998</v>
      </c>
      <c r="AV31">
        <v>27</v>
      </c>
      <c r="AW31">
        <f t="shared" si="12"/>
        <v>818.971</v>
      </c>
      <c r="AX31">
        <f t="shared" si="12"/>
        <v>922.42849999999999</v>
      </c>
      <c r="AY31">
        <v>27</v>
      </c>
      <c r="AZ31">
        <f t="shared" si="13"/>
        <v>306.04926296850061</v>
      </c>
      <c r="BA31">
        <f t="shared" si="13"/>
        <v>278.90114525087563</v>
      </c>
      <c r="BC31">
        <v>27</v>
      </c>
      <c r="BD31">
        <f t="shared" si="8"/>
        <v>866.22849999999994</v>
      </c>
      <c r="BE31">
        <f t="shared" si="9"/>
        <v>892.21040625000012</v>
      </c>
      <c r="BF31">
        <v>27</v>
      </c>
      <c r="BG31">
        <f t="shared" si="10"/>
        <v>360.71690405286256</v>
      </c>
      <c r="BH31">
        <f t="shared" si="11"/>
        <v>323.07202785540881</v>
      </c>
    </row>
    <row r="32" spans="2:60" x14ac:dyDescent="0.2">
      <c r="B32">
        <v>28</v>
      </c>
      <c r="C32">
        <f>'Raw data'!C32-555.805</f>
        <v>376.11800000000005</v>
      </c>
      <c r="D32">
        <f>'Raw data'!D32-658.284</f>
        <v>525.56350000000009</v>
      </c>
      <c r="F32">
        <v>28</v>
      </c>
      <c r="G32">
        <f>'Raw data'!G32-461.435</f>
        <v>1015.4845</v>
      </c>
      <c r="H32">
        <f>'Raw data'!H32-581.92</f>
        <v>818.6137500000001</v>
      </c>
      <c r="J32">
        <v>28</v>
      </c>
      <c r="K32">
        <f>'Raw data'!K32-495.227</f>
        <v>1348.6387500000001</v>
      </c>
      <c r="L32">
        <f>'Raw data'!L32-825.966</f>
        <v>1491.297</v>
      </c>
      <c r="N32">
        <v>28</v>
      </c>
      <c r="O32">
        <f>'Raw data'!O32-517.359</f>
        <v>1187.2172500000001</v>
      </c>
      <c r="P32">
        <f>'Raw data'!P32-590.752</f>
        <v>855.33100000000013</v>
      </c>
      <c r="R32">
        <v>28</v>
      </c>
      <c r="S32" s="2">
        <f>'Raw data'!S32-546.273</f>
        <v>469.85299999999995</v>
      </c>
      <c r="T32" s="2">
        <f>'Raw data'!T32-681.718</f>
        <v>601.64400000000012</v>
      </c>
      <c r="U32">
        <v>28</v>
      </c>
      <c r="V32">
        <f t="shared" si="4"/>
        <v>879.46229999999991</v>
      </c>
      <c r="W32">
        <f t="shared" si="5"/>
        <v>858.48985000000016</v>
      </c>
      <c r="X32">
        <v>28</v>
      </c>
      <c r="Y32">
        <f t="shared" si="6"/>
        <v>434.30316380551687</v>
      </c>
      <c r="Z32">
        <f t="shared" si="7"/>
        <v>380.4125116114742</v>
      </c>
      <c r="AC32">
        <v>28</v>
      </c>
      <c r="AD32">
        <f>'Raw data'!AD32-555.805</f>
        <v>510.05725000000018</v>
      </c>
      <c r="AE32">
        <f>'Raw data'!AE32-658.284</f>
        <v>657.73175000000003</v>
      </c>
      <c r="AG32">
        <v>28</v>
      </c>
      <c r="AK32">
        <v>28</v>
      </c>
      <c r="AL32">
        <f>'Raw data'!AL32-495.227</f>
        <v>857.92424999999992</v>
      </c>
      <c r="AM32">
        <f>'Raw data'!AM32-825.966</f>
        <v>1260.4389999999999</v>
      </c>
      <c r="AS32">
        <v>28</v>
      </c>
      <c r="AT32">
        <f>'Raw data'!AT32-546.273</f>
        <v>1187.1537499999999</v>
      </c>
      <c r="AU32">
        <f>'Raw data'!AU32-681.718</f>
        <v>901.2555000000001</v>
      </c>
      <c r="AV32">
        <v>28</v>
      </c>
      <c r="AW32">
        <f t="shared" si="12"/>
        <v>851.71175000000005</v>
      </c>
      <c r="AX32">
        <f t="shared" si="12"/>
        <v>939.80875000000003</v>
      </c>
      <c r="AY32">
        <v>28</v>
      </c>
      <c r="AZ32">
        <f t="shared" si="13"/>
        <v>338.59099802748733</v>
      </c>
      <c r="BA32">
        <f t="shared" si="13"/>
        <v>303.1975793353443</v>
      </c>
      <c r="BC32">
        <v>28</v>
      </c>
      <c r="BD32">
        <f t="shared" si="8"/>
        <v>869.05584374999989</v>
      </c>
      <c r="BE32">
        <f t="shared" si="9"/>
        <v>888.98443750000013</v>
      </c>
      <c r="BF32">
        <v>28</v>
      </c>
      <c r="BG32">
        <f t="shared" si="10"/>
        <v>375.15874824225511</v>
      </c>
      <c r="BH32">
        <f t="shared" si="11"/>
        <v>332.76143143379807</v>
      </c>
    </row>
    <row r="33" spans="2:60" x14ac:dyDescent="0.2">
      <c r="B33">
        <v>29</v>
      </c>
      <c r="C33">
        <f>'Raw data'!C33-555.805</f>
        <v>385.90800000000002</v>
      </c>
      <c r="D33">
        <f>'Raw data'!D33-658.284</f>
        <v>524.16550000000018</v>
      </c>
      <c r="F33">
        <v>29</v>
      </c>
      <c r="G33">
        <f>'Raw data'!G33-461.435</f>
        <v>1017.0572500000001</v>
      </c>
      <c r="H33">
        <f>'Raw data'!H33-581.92</f>
        <v>802.02724999999998</v>
      </c>
      <c r="J33">
        <v>29</v>
      </c>
      <c r="K33">
        <f>'Raw data'!K33-495.227</f>
        <v>1327.8755000000001</v>
      </c>
      <c r="L33">
        <f>'Raw data'!L33-825.966</f>
        <v>1458.4479999999999</v>
      </c>
      <c r="N33">
        <v>29</v>
      </c>
      <c r="O33">
        <f>'Raw data'!O33-517.359</f>
        <v>1117.52675</v>
      </c>
      <c r="P33">
        <f>'Raw data'!P33-590.752</f>
        <v>859.45974999999999</v>
      </c>
      <c r="R33">
        <v>29</v>
      </c>
      <c r="S33" s="2">
        <f>'Raw data'!S33-546.273</f>
        <v>470.71899999999994</v>
      </c>
      <c r="T33" s="2">
        <f>'Raw data'!T33-681.718</f>
        <v>598.09700000000009</v>
      </c>
      <c r="U33">
        <v>29</v>
      </c>
      <c r="V33">
        <f t="shared" si="4"/>
        <v>863.81730000000005</v>
      </c>
      <c r="W33">
        <f t="shared" si="5"/>
        <v>848.43950000000007</v>
      </c>
      <c r="X33">
        <v>29</v>
      </c>
      <c r="Y33">
        <f t="shared" si="6"/>
        <v>414.16317821962576</v>
      </c>
      <c r="Z33">
        <f t="shared" si="7"/>
        <v>368.17485903936512</v>
      </c>
      <c r="AC33">
        <v>29</v>
      </c>
      <c r="AD33">
        <f>'Raw data'!AD33-555.805</f>
        <v>514.64925000000005</v>
      </c>
      <c r="AE33">
        <f>'Raw data'!AE33-658.284</f>
        <v>674.70275000000004</v>
      </c>
      <c r="AG33">
        <v>29</v>
      </c>
      <c r="AK33">
        <v>29</v>
      </c>
      <c r="AL33">
        <f>'Raw data'!AL33-495.227</f>
        <v>962.12174999999991</v>
      </c>
      <c r="AM33">
        <f>'Raw data'!AM33-825.966</f>
        <v>1289.2917500000003</v>
      </c>
      <c r="AS33">
        <v>29</v>
      </c>
      <c r="AT33">
        <f>'Raw data'!AT33-546.273</f>
        <v>1239.0439999999999</v>
      </c>
      <c r="AU33">
        <f>'Raw data'!AU33-681.718</f>
        <v>920.93925000000002</v>
      </c>
      <c r="AV33">
        <v>29</v>
      </c>
      <c r="AW33">
        <f t="shared" si="12"/>
        <v>905.27166666666653</v>
      </c>
      <c r="AX33">
        <f t="shared" si="12"/>
        <v>961.64458333333334</v>
      </c>
      <c r="AY33">
        <v>29</v>
      </c>
      <c r="AZ33">
        <f t="shared" si="13"/>
        <v>365.52823069928013</v>
      </c>
      <c r="BA33">
        <f t="shared" si="13"/>
        <v>309.3098815938211</v>
      </c>
      <c r="BC33">
        <v>29</v>
      </c>
      <c r="BD33">
        <f t="shared" si="8"/>
        <v>879.36268750000011</v>
      </c>
      <c r="BE33">
        <f t="shared" si="9"/>
        <v>890.89140625000016</v>
      </c>
      <c r="BF33">
        <v>29</v>
      </c>
      <c r="BG33">
        <f t="shared" si="10"/>
        <v>369.66557253341807</v>
      </c>
      <c r="BH33">
        <f t="shared" si="11"/>
        <v>328.97784791711626</v>
      </c>
    </row>
    <row r="34" spans="2:60" x14ac:dyDescent="0.2">
      <c r="B34">
        <v>30</v>
      </c>
      <c r="C34">
        <f>'Raw data'!C34-555.805</f>
        <v>396.64175000000012</v>
      </c>
      <c r="D34">
        <f>'Raw data'!D34-658.284</f>
        <v>534.40774999999996</v>
      </c>
      <c r="F34">
        <v>30</v>
      </c>
      <c r="G34">
        <f>'Raw data'!G34-461.435</f>
        <v>1042.5677500000002</v>
      </c>
      <c r="H34">
        <f>'Raw data'!H34-581.92</f>
        <v>806.59724999999992</v>
      </c>
      <c r="J34">
        <v>30</v>
      </c>
      <c r="K34">
        <f>'Raw data'!K34-495.227</f>
        <v>1305.8420000000001</v>
      </c>
      <c r="L34">
        <f>'Raw data'!L34-825.966</f>
        <v>1512.3407500000003</v>
      </c>
      <c r="N34">
        <v>30</v>
      </c>
      <c r="O34">
        <f>'Raw data'!O34-517.359</f>
        <v>1076.8184999999999</v>
      </c>
      <c r="P34">
        <f>'Raw data'!P34-590.752</f>
        <v>879.36075000000005</v>
      </c>
      <c r="R34">
        <v>30</v>
      </c>
      <c r="S34" s="2">
        <f>'Raw data'!S34-546.273</f>
        <v>483.495</v>
      </c>
      <c r="T34" s="2">
        <f>'Raw data'!T34-681.718</f>
        <v>619.7890000000001</v>
      </c>
      <c r="U34">
        <v>30</v>
      </c>
      <c r="V34">
        <f t="shared" si="4"/>
        <v>861.07300000000009</v>
      </c>
      <c r="W34">
        <f t="shared" si="5"/>
        <v>870.4991</v>
      </c>
      <c r="X34">
        <v>30</v>
      </c>
      <c r="Y34">
        <f t="shared" si="6"/>
        <v>398.6124246901291</v>
      </c>
      <c r="Z34">
        <f t="shared" si="7"/>
        <v>384.68676502308364</v>
      </c>
      <c r="AC34">
        <v>30</v>
      </c>
      <c r="AD34">
        <f>'Raw data'!AD34-555.805</f>
        <v>513.82275000000016</v>
      </c>
      <c r="AE34">
        <f>'Raw data'!AE34-658.284</f>
        <v>690.97924999999998</v>
      </c>
      <c r="AG34">
        <v>30</v>
      </c>
      <c r="AK34">
        <v>30</v>
      </c>
      <c r="AL34">
        <f>'Raw data'!AL34-495.227</f>
        <v>1051.3425000000002</v>
      </c>
      <c r="AM34">
        <f>'Raw data'!AM34-825.966</f>
        <v>1290.5127500000003</v>
      </c>
      <c r="AS34">
        <v>30</v>
      </c>
      <c r="AT34">
        <f>'Raw data'!AT34-546.273</f>
        <v>1308.24775</v>
      </c>
      <c r="AU34">
        <f>'Raw data'!AU34-681.718</f>
        <v>962.16250000000002</v>
      </c>
      <c r="AV34">
        <v>30</v>
      </c>
      <c r="AW34">
        <f t="shared" si="12"/>
        <v>957.80433333333349</v>
      </c>
      <c r="AX34">
        <f t="shared" si="12"/>
        <v>981.21816666666666</v>
      </c>
      <c r="AY34">
        <v>30</v>
      </c>
      <c r="AZ34">
        <f t="shared" si="13"/>
        <v>405.38847001829089</v>
      </c>
      <c r="BA34">
        <f t="shared" si="13"/>
        <v>300.22065756647424</v>
      </c>
      <c r="BC34">
        <v>30</v>
      </c>
      <c r="BD34">
        <f t="shared" si="8"/>
        <v>897.34725000000026</v>
      </c>
      <c r="BE34">
        <f t="shared" si="9"/>
        <v>912.01875000000018</v>
      </c>
      <c r="BF34">
        <v>30</v>
      </c>
      <c r="BG34">
        <f t="shared" si="10"/>
        <v>374.50755600955466</v>
      </c>
      <c r="BH34">
        <f t="shared" si="11"/>
        <v>337.04293912044267</v>
      </c>
    </row>
    <row r="35" spans="2:60" x14ac:dyDescent="0.2">
      <c r="B35">
        <v>31</v>
      </c>
      <c r="C35">
        <f>'Raw data'!C35-555.805</f>
        <v>381.74450000000002</v>
      </c>
      <c r="D35">
        <f>'Raw data'!D35-658.284</f>
        <v>548.08024999999986</v>
      </c>
      <c r="F35">
        <v>31</v>
      </c>
      <c r="G35">
        <f>'Raw data'!G35-461.435</f>
        <v>1072.6045000000001</v>
      </c>
      <c r="H35">
        <f>'Raw data'!H35-581.92</f>
        <v>795.10550000000001</v>
      </c>
      <c r="J35">
        <v>31</v>
      </c>
      <c r="K35">
        <f>'Raw data'!K35-495.227</f>
        <v>1311.1212500000001</v>
      </c>
      <c r="L35">
        <f>'Raw data'!L35-825.966</f>
        <v>1551.1902500000001</v>
      </c>
      <c r="N35">
        <v>31</v>
      </c>
      <c r="O35">
        <f>'Raw data'!O35-517.359</f>
        <v>1088.3355000000001</v>
      </c>
      <c r="P35">
        <f>'Raw data'!P35-590.752</f>
        <v>907.72749999999996</v>
      </c>
      <c r="R35">
        <v>31</v>
      </c>
      <c r="S35" s="2">
        <f>'Raw data'!S35-546.273</f>
        <v>547.29699999999991</v>
      </c>
      <c r="T35" s="2">
        <f>'Raw data'!T35-681.718</f>
        <v>722.68500000000006</v>
      </c>
      <c r="U35">
        <v>31</v>
      </c>
      <c r="V35">
        <f t="shared" si="4"/>
        <v>880.22055</v>
      </c>
      <c r="W35">
        <f t="shared" si="5"/>
        <v>904.95770000000016</v>
      </c>
      <c r="X35">
        <v>31</v>
      </c>
      <c r="Y35">
        <f t="shared" si="6"/>
        <v>395.38439918002592</v>
      </c>
      <c r="Z35">
        <f t="shared" si="7"/>
        <v>384.14728223696125</v>
      </c>
      <c r="AC35">
        <v>31</v>
      </c>
      <c r="AD35">
        <f>'Raw data'!AD35-555.805</f>
        <v>567.56425000000024</v>
      </c>
      <c r="AE35">
        <f>'Raw data'!AE35-658.284</f>
        <v>713.17124999999999</v>
      </c>
      <c r="AG35">
        <v>31</v>
      </c>
      <c r="AK35">
        <v>31</v>
      </c>
      <c r="AL35">
        <f>'Raw data'!AL35-495.227</f>
        <v>1140.6690000000003</v>
      </c>
      <c r="AM35">
        <f>'Raw data'!AM35-825.966</f>
        <v>1314.5207500000001</v>
      </c>
      <c r="AS35">
        <v>31</v>
      </c>
      <c r="AT35">
        <f>'Raw data'!AT35-546.273</f>
        <v>1422.82125</v>
      </c>
      <c r="AU35">
        <f>'Raw data'!AU35-681.718</f>
        <v>1009.8125000000001</v>
      </c>
      <c r="AV35">
        <v>31</v>
      </c>
      <c r="AW35">
        <f t="shared" si="12"/>
        <v>1043.6848333333335</v>
      </c>
      <c r="AX35">
        <f t="shared" si="12"/>
        <v>1012.5015</v>
      </c>
      <c r="AY35">
        <v>31</v>
      </c>
      <c r="AZ35">
        <f t="shared" si="13"/>
        <v>435.79878436070788</v>
      </c>
      <c r="BA35">
        <f t="shared" si="13"/>
        <v>300.68376798276455</v>
      </c>
      <c r="BC35">
        <v>31</v>
      </c>
      <c r="BD35">
        <f t="shared" si="8"/>
        <v>941.51965625000014</v>
      </c>
      <c r="BE35">
        <f t="shared" si="9"/>
        <v>945.28662500000019</v>
      </c>
      <c r="BF35">
        <v>31</v>
      </c>
      <c r="BG35">
        <f t="shared" si="10"/>
        <v>388.26675765895652</v>
      </c>
      <c r="BH35">
        <f t="shared" si="11"/>
        <v>336.53351004423939</v>
      </c>
    </row>
    <row r="36" spans="2:60" x14ac:dyDescent="0.2">
      <c r="B36">
        <v>32</v>
      </c>
      <c r="C36">
        <f>'Raw data'!C36-555.805</f>
        <v>408.69949999999994</v>
      </c>
      <c r="D36">
        <f>'Raw data'!D36-658.284</f>
        <v>537.27999999999986</v>
      </c>
      <c r="F36">
        <v>32</v>
      </c>
      <c r="G36">
        <f>'Raw data'!G36-461.435</f>
        <v>1051.0125</v>
      </c>
      <c r="H36">
        <f>'Raw data'!H36-581.92</f>
        <v>830.4632499999999</v>
      </c>
      <c r="J36">
        <v>32</v>
      </c>
      <c r="K36">
        <f>'Raw data'!K36-495.227</f>
        <v>1332.48225</v>
      </c>
      <c r="L36">
        <f>'Raw data'!L36-825.966</f>
        <v>1611.69</v>
      </c>
      <c r="N36">
        <v>32</v>
      </c>
      <c r="O36">
        <f>'Raw data'!O36-517.359</f>
        <v>1101.2615000000001</v>
      </c>
      <c r="P36">
        <f>'Raw data'!P36-590.752</f>
        <v>944.06950000000006</v>
      </c>
      <c r="R36">
        <v>32</v>
      </c>
      <c r="S36" s="2">
        <f>'Raw data'!S36-546.273</f>
        <v>536.94199999999989</v>
      </c>
      <c r="T36" s="2">
        <f>'Raw data'!T36-681.718</f>
        <v>708.00200000000007</v>
      </c>
      <c r="U36">
        <v>32</v>
      </c>
      <c r="V36">
        <f t="shared" si="4"/>
        <v>886.07955000000004</v>
      </c>
      <c r="W36">
        <f t="shared" si="5"/>
        <v>926.30095000000006</v>
      </c>
      <c r="X36">
        <v>32</v>
      </c>
      <c r="Y36">
        <f t="shared" si="6"/>
        <v>394.51560841327938</v>
      </c>
      <c r="Z36">
        <f t="shared" si="7"/>
        <v>411.77981588474552</v>
      </c>
      <c r="AC36">
        <v>32</v>
      </c>
      <c r="AD36">
        <f>'Raw data'!AD36-555.805</f>
        <v>595.21725000000004</v>
      </c>
      <c r="AE36">
        <f>'Raw data'!AE36-658.284</f>
        <v>750.40324999999996</v>
      </c>
      <c r="AG36">
        <v>32</v>
      </c>
      <c r="AK36">
        <v>32</v>
      </c>
      <c r="AL36">
        <f>'Raw data'!AL36-495.227</f>
        <v>1237.7425000000003</v>
      </c>
      <c r="AM36">
        <f>'Raw data'!AM36-825.966</f>
        <v>1334.4865000000004</v>
      </c>
      <c r="AS36">
        <v>32</v>
      </c>
      <c r="AT36">
        <f>'Raw data'!AT36-546.273</f>
        <v>1488.0597499999999</v>
      </c>
      <c r="AU36">
        <f>'Raw data'!AU36-681.718</f>
        <v>1045.4655000000002</v>
      </c>
      <c r="AV36">
        <v>32</v>
      </c>
      <c r="AW36">
        <f t="shared" si="12"/>
        <v>1107.0065000000002</v>
      </c>
      <c r="AX36">
        <f t="shared" si="12"/>
        <v>1043.4517500000002</v>
      </c>
      <c r="AY36">
        <v>32</v>
      </c>
      <c r="AZ36">
        <f t="shared" si="13"/>
        <v>460.55494647605536</v>
      </c>
      <c r="BA36">
        <f t="shared" si="13"/>
        <v>292.04683207396323</v>
      </c>
      <c r="BC36">
        <v>32</v>
      </c>
      <c r="BD36">
        <f t="shared" si="8"/>
        <v>968.92715625000005</v>
      </c>
      <c r="BE36">
        <f t="shared" si="9"/>
        <v>970.23250000000007</v>
      </c>
      <c r="BF36">
        <v>32</v>
      </c>
      <c r="BG36">
        <f t="shared" si="10"/>
        <v>403.25609080370339</v>
      </c>
      <c r="BH36">
        <f t="shared" si="11"/>
        <v>353.46574949609948</v>
      </c>
    </row>
    <row r="37" spans="2:60" x14ac:dyDescent="0.2">
      <c r="B37">
        <v>33</v>
      </c>
      <c r="C37">
        <f>'Raw data'!C37-555.805</f>
        <v>395.98</v>
      </c>
      <c r="D37">
        <f>'Raw data'!D37-658.284</f>
        <v>538.09225000000004</v>
      </c>
      <c r="F37">
        <v>33</v>
      </c>
      <c r="G37">
        <f>'Raw data'!G37-461.435</f>
        <v>1069.4214999999999</v>
      </c>
      <c r="H37">
        <f>'Raw data'!H37-581.92</f>
        <v>805.28499999999997</v>
      </c>
      <c r="J37">
        <v>33</v>
      </c>
      <c r="K37">
        <f>'Raw data'!K37-495.227</f>
        <v>1370.1469999999999</v>
      </c>
      <c r="L37">
        <f>'Raw data'!L37-825.966</f>
        <v>1616.9547500000003</v>
      </c>
      <c r="N37">
        <v>33</v>
      </c>
      <c r="O37">
        <f>'Raw data'!O37-517.359</f>
        <v>1130.9285</v>
      </c>
      <c r="P37">
        <f>'Raw data'!P37-590.752</f>
        <v>934.18350000000009</v>
      </c>
      <c r="R37">
        <v>33</v>
      </c>
      <c r="S37" s="2">
        <f>'Raw data'!S37-546.273</f>
        <v>536.04499999999996</v>
      </c>
      <c r="T37" s="2">
        <f>'Raw data'!T37-681.718</f>
        <v>630.8370000000001</v>
      </c>
      <c r="U37">
        <v>33</v>
      </c>
      <c r="V37">
        <f t="shared" si="4"/>
        <v>900.50440000000003</v>
      </c>
      <c r="W37">
        <f t="shared" si="5"/>
        <v>905.07050000000015</v>
      </c>
      <c r="X37">
        <v>33</v>
      </c>
      <c r="Y37">
        <f t="shared" si="6"/>
        <v>415.20114062695529</v>
      </c>
      <c r="Z37">
        <f t="shared" si="7"/>
        <v>426.45660584420091</v>
      </c>
      <c r="AC37">
        <v>33</v>
      </c>
      <c r="AD37">
        <f>'Raw data'!AD37-555.805</f>
        <v>598.90200000000016</v>
      </c>
      <c r="AE37">
        <f>'Raw data'!AE37-658.284</f>
        <v>774.97174999999982</v>
      </c>
      <c r="AG37">
        <v>33</v>
      </c>
      <c r="AK37">
        <v>33</v>
      </c>
      <c r="AL37">
        <f>'Raw data'!AL37-495.227</f>
        <v>1308.6979999999999</v>
      </c>
      <c r="AM37">
        <f>'Raw data'!AM37-825.966</f>
        <v>1341.8982500000002</v>
      </c>
      <c r="AS37">
        <v>33</v>
      </c>
      <c r="AT37">
        <f>'Raw data'!AT37-546.273</f>
        <v>1571.8827499999998</v>
      </c>
      <c r="AU37">
        <f>'Raw data'!AU37-681.718</f>
        <v>1140.4267500000001</v>
      </c>
      <c r="AV37">
        <v>33</v>
      </c>
      <c r="AW37">
        <f t="shared" si="12"/>
        <v>1159.8275833333332</v>
      </c>
      <c r="AX37">
        <f t="shared" si="12"/>
        <v>1085.7655833333333</v>
      </c>
      <c r="AY37">
        <v>33</v>
      </c>
      <c r="AZ37">
        <f t="shared" si="13"/>
        <v>503.2839016763009</v>
      </c>
      <c r="BA37">
        <f t="shared" si="13"/>
        <v>287.38875492368095</v>
      </c>
      <c r="BC37">
        <v>33</v>
      </c>
      <c r="BD37">
        <f t="shared" si="8"/>
        <v>997.75059374999989</v>
      </c>
      <c r="BE37">
        <f t="shared" si="9"/>
        <v>972.83115625000005</v>
      </c>
      <c r="BF37">
        <v>33</v>
      </c>
      <c r="BG37">
        <f t="shared" si="10"/>
        <v>434.61777669518222</v>
      </c>
      <c r="BH37">
        <f t="shared" si="11"/>
        <v>369.14295077050093</v>
      </c>
    </row>
    <row r="38" spans="2:60" x14ac:dyDescent="0.2">
      <c r="B38">
        <v>34</v>
      </c>
      <c r="C38">
        <f>'Raw data'!C38-555.805</f>
        <v>421.21500000000003</v>
      </c>
      <c r="D38">
        <f>'Raw data'!D38-658.284</f>
        <v>532.43325000000016</v>
      </c>
      <c r="F38">
        <v>34</v>
      </c>
      <c r="G38">
        <f>'Raw data'!G38-461.435</f>
        <v>1117.5515</v>
      </c>
      <c r="H38">
        <f>'Raw data'!H38-581.92</f>
        <v>835.40549999999996</v>
      </c>
      <c r="J38">
        <v>34</v>
      </c>
      <c r="K38">
        <f>'Raw data'!K38-495.227</f>
        <v>1388.5352500000004</v>
      </c>
      <c r="L38">
        <f>'Raw data'!L38-825.966</f>
        <v>1634.5365000000002</v>
      </c>
      <c r="N38">
        <v>34</v>
      </c>
      <c r="O38">
        <f>'Raw data'!O38-517.359</f>
        <v>1167.8395</v>
      </c>
      <c r="P38">
        <f>'Raw data'!P38-590.752</f>
        <v>951.73500000000013</v>
      </c>
      <c r="R38">
        <v>34</v>
      </c>
      <c r="S38" s="2">
        <f>'Raw data'!S38-546.273</f>
        <v>542.40299999999991</v>
      </c>
      <c r="T38" s="2">
        <f>'Raw data'!T38-681.718</f>
        <v>786.68</v>
      </c>
      <c r="U38">
        <v>34</v>
      </c>
      <c r="V38">
        <f t="shared" si="4"/>
        <v>927.50885000000017</v>
      </c>
      <c r="W38">
        <f t="shared" si="5"/>
        <v>948.15805</v>
      </c>
      <c r="X38">
        <v>34</v>
      </c>
      <c r="Y38">
        <f t="shared" si="6"/>
        <v>421.62197223859488</v>
      </c>
      <c r="Z38">
        <f t="shared" si="7"/>
        <v>413.14149473698785</v>
      </c>
      <c r="AC38">
        <v>34</v>
      </c>
      <c r="AD38">
        <f>'Raw data'!AD38-555.805</f>
        <v>640.23674999999992</v>
      </c>
      <c r="AE38">
        <f>'Raw data'!AE38-658.284</f>
        <v>828.20950000000005</v>
      </c>
      <c r="AG38">
        <v>34</v>
      </c>
      <c r="AK38">
        <v>34</v>
      </c>
      <c r="AL38">
        <f>'Raw data'!AL38-495.227</f>
        <v>1420.29025</v>
      </c>
      <c r="AM38">
        <f>'Raw data'!AM38-825.966</f>
        <v>1372.8175000000001</v>
      </c>
      <c r="AS38">
        <v>34</v>
      </c>
      <c r="AT38">
        <f>'Raw data'!AT38-546.273</f>
        <v>1649.2529999999997</v>
      </c>
      <c r="AU38">
        <f>'Raw data'!AU38-681.718</f>
        <v>1192.1605</v>
      </c>
      <c r="AV38">
        <v>34</v>
      </c>
      <c r="AW38">
        <f t="shared" si="12"/>
        <v>1236.5933333333332</v>
      </c>
      <c r="AX38">
        <f t="shared" si="12"/>
        <v>1131.0625</v>
      </c>
      <c r="AY38">
        <v>34</v>
      </c>
      <c r="AZ38">
        <f t="shared" si="13"/>
        <v>528.99609269411928</v>
      </c>
      <c r="BA38">
        <f t="shared" si="13"/>
        <v>277.39717485763998</v>
      </c>
      <c r="BC38">
        <v>34</v>
      </c>
      <c r="BD38">
        <f t="shared" si="8"/>
        <v>1043.4155312500002</v>
      </c>
      <c r="BE38">
        <f t="shared" si="9"/>
        <v>1016.74721875</v>
      </c>
      <c r="BF38">
        <v>34</v>
      </c>
      <c r="BG38">
        <f t="shared" si="10"/>
        <v>455.10734456105854</v>
      </c>
      <c r="BH38">
        <f t="shared" si="11"/>
        <v>358.44272004303161</v>
      </c>
    </row>
    <row r="39" spans="2:60" x14ac:dyDescent="0.2">
      <c r="B39">
        <v>35</v>
      </c>
      <c r="C39">
        <f>'Raw data'!C39-555.805</f>
        <v>458.42950000000008</v>
      </c>
      <c r="D39">
        <f>'Raw data'!D39-658.284</f>
        <v>534.91324999999995</v>
      </c>
      <c r="F39">
        <v>35</v>
      </c>
      <c r="G39">
        <f>'Raw data'!G39-461.435</f>
        <v>1164.7460000000001</v>
      </c>
      <c r="H39">
        <f>'Raw data'!H39-581.92</f>
        <v>863.255</v>
      </c>
      <c r="J39">
        <v>35</v>
      </c>
      <c r="K39">
        <f>'Raw data'!K39-495.227</f>
        <v>1377.5474999999997</v>
      </c>
      <c r="L39">
        <f>'Raw data'!L39-825.966</f>
        <v>1701.9760000000001</v>
      </c>
      <c r="N39">
        <v>35</v>
      </c>
      <c r="O39">
        <f>'Raw data'!O39-517.359</f>
        <v>1204.2962499999999</v>
      </c>
      <c r="P39">
        <f>'Raw data'!P39-590.752</f>
        <v>978.65824999999995</v>
      </c>
      <c r="R39">
        <v>35</v>
      </c>
      <c r="S39" s="2">
        <f>'Raw data'!S39-546.273</f>
        <v>609.03699999999992</v>
      </c>
      <c r="T39" s="2">
        <f>'Raw data'!T39-681.718</f>
        <v>679.39300000000014</v>
      </c>
      <c r="U39">
        <v>35</v>
      </c>
      <c r="V39">
        <f t="shared" si="4"/>
        <v>962.81124999999997</v>
      </c>
      <c r="W39">
        <f t="shared" si="5"/>
        <v>951.6391000000001</v>
      </c>
      <c r="X39">
        <v>35</v>
      </c>
      <c r="Y39">
        <f t="shared" si="6"/>
        <v>403.31624540884468</v>
      </c>
      <c r="Z39">
        <f t="shared" si="7"/>
        <v>452.58303661443574</v>
      </c>
      <c r="AC39">
        <v>35</v>
      </c>
      <c r="AD39">
        <f>'Raw data'!AD39-555.805</f>
        <v>669.40825000000007</v>
      </c>
      <c r="AE39">
        <f>'Raw data'!AE39-658.284</f>
        <v>862.61</v>
      </c>
      <c r="AG39">
        <v>35</v>
      </c>
      <c r="AK39">
        <v>35</v>
      </c>
      <c r="AL39">
        <f>'Raw data'!AL39-495.227</f>
        <v>1432.2195000000002</v>
      </c>
      <c r="AM39">
        <f>'Raw data'!AM39-825.966</f>
        <v>1391.2460000000001</v>
      </c>
      <c r="AS39">
        <v>35</v>
      </c>
      <c r="AT39">
        <f>'Raw data'!AT39-546.273</f>
        <v>1677.788</v>
      </c>
      <c r="AU39">
        <f>'Raw data'!AU39-681.718</f>
        <v>1237.3292500000002</v>
      </c>
      <c r="AV39">
        <v>35</v>
      </c>
      <c r="AW39">
        <f t="shared" si="12"/>
        <v>1259.8052500000001</v>
      </c>
      <c r="AX39">
        <f t="shared" si="12"/>
        <v>1163.7284166666668</v>
      </c>
      <c r="AY39">
        <v>35</v>
      </c>
      <c r="AZ39">
        <f t="shared" si="13"/>
        <v>525.83498861792441</v>
      </c>
      <c r="BA39">
        <f t="shared" si="13"/>
        <v>271.89486410103569</v>
      </c>
      <c r="BC39">
        <v>35</v>
      </c>
      <c r="BD39">
        <f t="shared" si="8"/>
        <v>1074.184</v>
      </c>
      <c r="BE39">
        <f t="shared" si="9"/>
        <v>1031.17259375</v>
      </c>
      <c r="BF39">
        <v>35</v>
      </c>
      <c r="BG39">
        <f t="shared" si="10"/>
        <v>442.24202137999964</v>
      </c>
      <c r="BH39">
        <f t="shared" si="11"/>
        <v>387.57861434467503</v>
      </c>
    </row>
    <row r="40" spans="2:60" x14ac:dyDescent="0.2">
      <c r="B40">
        <v>36</v>
      </c>
      <c r="C40">
        <f>'Raw data'!C40-555.805</f>
        <v>473.95825000000002</v>
      </c>
      <c r="D40">
        <f>'Raw data'!D40-658.284</f>
        <v>539.23300000000006</v>
      </c>
      <c r="F40">
        <v>36</v>
      </c>
      <c r="G40">
        <f>'Raw data'!G40-461.435</f>
        <v>1215.9917500000001</v>
      </c>
      <c r="H40">
        <f>'Raw data'!H40-581.92</f>
        <v>874.98699999999997</v>
      </c>
      <c r="J40">
        <v>36</v>
      </c>
      <c r="K40">
        <f>'Raw data'!K40-495.227</f>
        <v>1382.1</v>
      </c>
      <c r="L40">
        <f>'Raw data'!L40-825.966</f>
        <v>1689.9647500000001</v>
      </c>
      <c r="N40">
        <v>36</v>
      </c>
      <c r="O40">
        <f>'Raw data'!O40-517.359</f>
        <v>1253.56025</v>
      </c>
      <c r="P40">
        <f>'Raw data'!P40-590.752</f>
        <v>1004.8265000000001</v>
      </c>
      <c r="R40">
        <v>36</v>
      </c>
      <c r="S40" s="2">
        <f>'Raw data'!S40-546.273</f>
        <v>632.28399999999999</v>
      </c>
      <c r="T40" s="2">
        <f>'Raw data'!T40-681.718</f>
        <v>782.66800000000001</v>
      </c>
      <c r="U40">
        <v>36</v>
      </c>
      <c r="V40">
        <f t="shared" si="4"/>
        <v>991.57884999999987</v>
      </c>
      <c r="W40">
        <f t="shared" si="5"/>
        <v>978.33585000000005</v>
      </c>
      <c r="X40">
        <v>36</v>
      </c>
      <c r="Y40">
        <f t="shared" si="6"/>
        <v>408.81721068546557</v>
      </c>
      <c r="Z40">
        <f t="shared" si="7"/>
        <v>432.69378636938501</v>
      </c>
      <c r="AC40">
        <v>36</v>
      </c>
      <c r="AD40">
        <f>'Raw data'!AD40-555.805</f>
        <v>706.51824999999997</v>
      </c>
      <c r="AE40">
        <f>'Raw data'!AE40-658.284</f>
        <v>891.44050000000004</v>
      </c>
      <c r="AG40">
        <v>36</v>
      </c>
      <c r="AK40">
        <v>36</v>
      </c>
      <c r="AL40">
        <f>'Raw data'!AL40-495.227</f>
        <v>1466.6405</v>
      </c>
      <c r="AM40">
        <f>'Raw data'!AM40-825.966</f>
        <v>1380.8072500000003</v>
      </c>
      <c r="AS40">
        <v>36</v>
      </c>
      <c r="AT40">
        <f>'Raw data'!AT40-546.273</f>
        <v>1679.835</v>
      </c>
      <c r="AU40">
        <f>'Raw data'!AU40-681.718</f>
        <v>1262.7842500000002</v>
      </c>
      <c r="AV40">
        <v>36</v>
      </c>
      <c r="AW40">
        <f t="shared" si="12"/>
        <v>1284.33125</v>
      </c>
      <c r="AX40">
        <f t="shared" si="12"/>
        <v>1178.3440000000003</v>
      </c>
      <c r="AY40">
        <v>36</v>
      </c>
      <c r="AZ40">
        <f t="shared" si="13"/>
        <v>511.62864553728053</v>
      </c>
      <c r="BA40">
        <f t="shared" si="13"/>
        <v>255.37731079020631</v>
      </c>
      <c r="BC40">
        <v>36</v>
      </c>
      <c r="BD40">
        <f t="shared" si="8"/>
        <v>1101.3609999999999</v>
      </c>
      <c r="BE40">
        <f t="shared" si="9"/>
        <v>1053.33890625</v>
      </c>
      <c r="BF40">
        <v>36</v>
      </c>
      <c r="BG40">
        <f t="shared" si="10"/>
        <v>439.601886179416</v>
      </c>
      <c r="BH40">
        <f t="shared" si="11"/>
        <v>369.23413118200642</v>
      </c>
    </row>
    <row r="41" spans="2:60" x14ac:dyDescent="0.2">
      <c r="B41">
        <v>37</v>
      </c>
      <c r="C41">
        <f>'Raw data'!C41-555.805</f>
        <v>513.16375000000005</v>
      </c>
      <c r="D41">
        <f>'Raw data'!D41-658.284</f>
        <v>547.21199999999988</v>
      </c>
      <c r="F41">
        <v>37</v>
      </c>
      <c r="G41">
        <f>'Raw data'!G41-461.435</f>
        <v>1231.0697499999999</v>
      </c>
      <c r="H41">
        <f>'Raw data'!H41-581.92</f>
        <v>925.3787500000002</v>
      </c>
      <c r="J41">
        <v>37</v>
      </c>
      <c r="K41">
        <f>'Raw data'!K41-495.227</f>
        <v>1383.3915000000002</v>
      </c>
      <c r="L41">
        <f>'Raw data'!L41-825.966</f>
        <v>1681.2290000000003</v>
      </c>
      <c r="N41">
        <v>37</v>
      </c>
      <c r="O41">
        <f>'Raw data'!O41-517.359</f>
        <v>1289.239</v>
      </c>
      <c r="P41">
        <f>'Raw data'!P41-590.752</f>
        <v>994.36850000000004</v>
      </c>
      <c r="R41">
        <v>37</v>
      </c>
      <c r="S41" s="2">
        <f>'Raw data'!S41-546.273</f>
        <v>661.31699999999989</v>
      </c>
      <c r="T41" s="2">
        <f>'Raw data'!T41-681.718</f>
        <v>723.25300000000004</v>
      </c>
      <c r="U41">
        <v>37</v>
      </c>
      <c r="V41">
        <f t="shared" si="4"/>
        <v>1015.6361999999999</v>
      </c>
      <c r="W41">
        <f t="shared" si="5"/>
        <v>974.28825000000018</v>
      </c>
      <c r="X41">
        <v>37</v>
      </c>
      <c r="Y41">
        <f t="shared" si="6"/>
        <v>398.2884400184044</v>
      </c>
      <c r="Z41">
        <f t="shared" si="7"/>
        <v>432.42727703554368</v>
      </c>
      <c r="AC41">
        <v>37</v>
      </c>
      <c r="AD41">
        <f>'Raw data'!AD41-555.805</f>
        <v>763.68449999999996</v>
      </c>
      <c r="AE41">
        <f>'Raw data'!AE41-658.284</f>
        <v>932.90874999999994</v>
      </c>
      <c r="AG41">
        <v>37</v>
      </c>
      <c r="AK41">
        <v>37</v>
      </c>
      <c r="AL41">
        <f>'Raw data'!AL41-495.227</f>
        <v>1461.04925</v>
      </c>
      <c r="AM41">
        <f>'Raw data'!AM41-825.966</f>
        <v>1405.7372500000001</v>
      </c>
      <c r="AS41">
        <v>37</v>
      </c>
      <c r="AT41">
        <f>'Raw data'!AT41-546.273</f>
        <v>1757.6687499999998</v>
      </c>
      <c r="AU41">
        <f>'Raw data'!AU41-681.718</f>
        <v>1282.3797500000001</v>
      </c>
      <c r="AV41">
        <v>37</v>
      </c>
      <c r="AW41">
        <f t="shared" si="12"/>
        <v>1327.4675</v>
      </c>
      <c r="AX41">
        <f t="shared" si="12"/>
        <v>1207.0085833333335</v>
      </c>
      <c r="AY41">
        <v>37</v>
      </c>
      <c r="AZ41">
        <f t="shared" si="13"/>
        <v>510.27858593302966</v>
      </c>
      <c r="BA41">
        <f t="shared" si="13"/>
        <v>245.2596729521243</v>
      </c>
      <c r="BC41">
        <v>37</v>
      </c>
      <c r="BD41">
        <f t="shared" si="8"/>
        <v>1132.5729375000001</v>
      </c>
      <c r="BE41">
        <f t="shared" si="9"/>
        <v>1061.5583750000001</v>
      </c>
      <c r="BF41">
        <v>37</v>
      </c>
      <c r="BG41">
        <f t="shared" si="10"/>
        <v>437.13774728253031</v>
      </c>
      <c r="BH41">
        <f t="shared" si="11"/>
        <v>372.21838385374861</v>
      </c>
    </row>
    <row r="42" spans="2:60" x14ac:dyDescent="0.2">
      <c r="B42">
        <v>38</v>
      </c>
      <c r="C42">
        <f>'Raw data'!C42-555.805</f>
        <v>536.06599999999992</v>
      </c>
      <c r="D42">
        <f>'Raw data'!D42-658.284</f>
        <v>547.56999999999982</v>
      </c>
      <c r="F42">
        <v>38</v>
      </c>
      <c r="G42">
        <f>'Raw data'!G42-461.435</f>
        <v>1239.3230000000003</v>
      </c>
      <c r="H42">
        <f>'Raw data'!H42-581.92</f>
        <v>940.98175000000003</v>
      </c>
      <c r="J42">
        <v>38</v>
      </c>
      <c r="K42">
        <f>'Raw data'!K42-495.227</f>
        <v>1356.413</v>
      </c>
      <c r="L42">
        <f>'Raw data'!L42-825.966</f>
        <v>1698.6730000000002</v>
      </c>
      <c r="N42">
        <v>38</v>
      </c>
      <c r="O42">
        <f>'Raw data'!O42-517.359</f>
        <v>1289.9702499999999</v>
      </c>
      <c r="P42">
        <f>'Raw data'!P42-590.752</f>
        <v>1006.34575</v>
      </c>
      <c r="R42">
        <v>38</v>
      </c>
      <c r="S42" s="2">
        <f>'Raw data'!S42-546.273</f>
        <v>736.505</v>
      </c>
      <c r="T42" s="2">
        <f>'Raw data'!T42-681.718</f>
        <v>698.43300000000011</v>
      </c>
      <c r="U42">
        <v>38</v>
      </c>
      <c r="V42">
        <f t="shared" si="4"/>
        <v>1031.65545</v>
      </c>
      <c r="W42">
        <f t="shared" si="5"/>
        <v>978.40069999999992</v>
      </c>
      <c r="X42">
        <v>38</v>
      </c>
      <c r="Y42">
        <f t="shared" si="6"/>
        <v>370.14946460536402</v>
      </c>
      <c r="Z42">
        <f t="shared" si="7"/>
        <v>442.99274680621915</v>
      </c>
      <c r="AC42">
        <v>38</v>
      </c>
      <c r="AD42">
        <f>'Raw data'!AD42-555.805</f>
        <v>847.75474999999994</v>
      </c>
      <c r="AE42">
        <f>'Raw data'!AE42-658.284</f>
        <v>984.86199999999997</v>
      </c>
      <c r="AG42">
        <v>38</v>
      </c>
      <c r="AK42">
        <v>38</v>
      </c>
      <c r="AL42">
        <f>'Raw data'!AL42-495.227</f>
        <v>1420.38175</v>
      </c>
      <c r="AM42">
        <f>'Raw data'!AM42-825.966</f>
        <v>1393.9007500000002</v>
      </c>
      <c r="AS42">
        <v>38</v>
      </c>
      <c r="AT42">
        <f>'Raw data'!AT42-546.273</f>
        <v>1808.3384999999998</v>
      </c>
      <c r="AU42">
        <f>'Raw data'!AU42-681.718</f>
        <v>1291.7882500000001</v>
      </c>
      <c r="AV42">
        <v>38</v>
      </c>
      <c r="AW42">
        <f t="shared" si="12"/>
        <v>1358.825</v>
      </c>
      <c r="AX42">
        <f t="shared" si="12"/>
        <v>1223.5170000000001</v>
      </c>
      <c r="AY42">
        <v>38</v>
      </c>
      <c r="AZ42">
        <f t="shared" si="13"/>
        <v>483.24135821961369</v>
      </c>
      <c r="BA42">
        <f t="shared" si="13"/>
        <v>212.89409910284618</v>
      </c>
      <c r="BC42">
        <v>38</v>
      </c>
      <c r="BD42">
        <f t="shared" si="8"/>
        <v>1154.3440312499999</v>
      </c>
      <c r="BE42">
        <f t="shared" si="9"/>
        <v>1070.3193125</v>
      </c>
      <c r="BF42">
        <v>38</v>
      </c>
      <c r="BG42">
        <f t="shared" si="10"/>
        <v>416.75391244490169</v>
      </c>
      <c r="BH42">
        <f t="shared" si="11"/>
        <v>375.7415222393052</v>
      </c>
    </row>
    <row r="43" spans="2:60" x14ac:dyDescent="0.2">
      <c r="B43">
        <v>39</v>
      </c>
      <c r="C43">
        <f>'Raw data'!C43-555.805</f>
        <v>574.62475000000006</v>
      </c>
      <c r="D43">
        <f>'Raw data'!D43-658.284</f>
        <v>562.19624999999985</v>
      </c>
      <c r="F43">
        <v>39</v>
      </c>
      <c r="G43">
        <f>'Raw data'!G43-461.435</f>
        <v>1309.7337500000001</v>
      </c>
      <c r="H43">
        <f>'Raw data'!H43-581.92</f>
        <v>958.59675000000004</v>
      </c>
      <c r="J43">
        <v>39</v>
      </c>
      <c r="K43">
        <f>'Raw data'!K43-495.227</f>
        <v>1347.63</v>
      </c>
      <c r="L43">
        <f>'Raw data'!L43-825.966</f>
        <v>1763.4180000000001</v>
      </c>
      <c r="N43">
        <v>39</v>
      </c>
      <c r="O43">
        <f>'Raw data'!O43-517.359</f>
        <v>1307.1875</v>
      </c>
      <c r="P43">
        <f>'Raw data'!P43-590.752</f>
        <v>1037.97875</v>
      </c>
      <c r="R43">
        <v>39</v>
      </c>
      <c r="S43" s="2">
        <f>'Raw data'!S43-546.273</f>
        <v>823.25099999999986</v>
      </c>
      <c r="T43" s="2">
        <f>'Raw data'!T43-681.718</f>
        <v>843.22500000000002</v>
      </c>
      <c r="U43">
        <v>39</v>
      </c>
      <c r="V43">
        <f t="shared" si="4"/>
        <v>1072.4854</v>
      </c>
      <c r="W43">
        <f t="shared" si="5"/>
        <v>1033.0829500000002</v>
      </c>
      <c r="X43">
        <v>39</v>
      </c>
      <c r="Y43">
        <f t="shared" si="6"/>
        <v>352.51220517631549</v>
      </c>
      <c r="Z43">
        <f t="shared" si="7"/>
        <v>446.30196434747904</v>
      </c>
      <c r="AC43">
        <v>39</v>
      </c>
      <c r="AD43">
        <f>'Raw data'!AD43-555.805</f>
        <v>885.90375000000006</v>
      </c>
      <c r="AE43">
        <f>'Raw data'!AE43-658.284</f>
        <v>1050.5839999999998</v>
      </c>
      <c r="AG43">
        <v>39</v>
      </c>
      <c r="AK43">
        <v>39</v>
      </c>
      <c r="AL43">
        <f>'Raw data'!AL43-495.227</f>
        <v>1312.42625</v>
      </c>
      <c r="AM43">
        <f>'Raw data'!AM43-825.966</f>
        <v>1360.7357500000003</v>
      </c>
      <c r="AS43">
        <v>39</v>
      </c>
      <c r="AT43">
        <f>'Raw data'!AT43-546.273</f>
        <v>1856.0587500000001</v>
      </c>
      <c r="AU43">
        <f>'Raw data'!AU43-681.718</f>
        <v>1328.1590000000001</v>
      </c>
      <c r="AV43">
        <v>39</v>
      </c>
      <c r="AW43">
        <f t="shared" si="12"/>
        <v>1351.4629166666666</v>
      </c>
      <c r="AX43">
        <f t="shared" si="12"/>
        <v>1246.4929166666668</v>
      </c>
      <c r="AY43">
        <v>39</v>
      </c>
      <c r="AZ43">
        <f t="shared" si="13"/>
        <v>486.25412801803918</v>
      </c>
      <c r="BA43">
        <f t="shared" si="13"/>
        <v>170.44218633387371</v>
      </c>
      <c r="BC43">
        <v>39</v>
      </c>
      <c r="BD43">
        <f t="shared" si="8"/>
        <v>1177.1019687500002</v>
      </c>
      <c r="BE43">
        <f t="shared" si="9"/>
        <v>1113.1116875</v>
      </c>
      <c r="BF43">
        <v>39</v>
      </c>
      <c r="BG43">
        <f t="shared" si="10"/>
        <v>399.26252122463268</v>
      </c>
      <c r="BH43">
        <f t="shared" si="11"/>
        <v>366.49644361896969</v>
      </c>
    </row>
    <row r="44" spans="2:60" x14ac:dyDescent="0.2">
      <c r="B44">
        <v>40</v>
      </c>
      <c r="C44">
        <f>'Raw data'!C44-555.805</f>
        <v>615.20150000000001</v>
      </c>
      <c r="D44">
        <f>'Raw data'!D44-658.284</f>
        <v>542.54650000000004</v>
      </c>
      <c r="F44">
        <v>40</v>
      </c>
      <c r="G44">
        <f>'Raw data'!G44-461.435</f>
        <v>1363.162</v>
      </c>
      <c r="H44">
        <f>'Raw data'!H44-581.92</f>
        <v>985.75100000000009</v>
      </c>
      <c r="J44">
        <v>40</v>
      </c>
      <c r="K44">
        <f>'Raw data'!K44-495.227</f>
        <v>1322.9845</v>
      </c>
      <c r="L44">
        <f>'Raw data'!L44-825.966</f>
        <v>1794.97775</v>
      </c>
      <c r="N44">
        <v>40</v>
      </c>
      <c r="O44">
        <f>'Raw data'!O44-517.359</f>
        <v>1347.5397499999999</v>
      </c>
      <c r="P44">
        <f>'Raw data'!P44-590.752</f>
        <v>1041.9137499999999</v>
      </c>
      <c r="R44">
        <v>40</v>
      </c>
      <c r="S44" s="2">
        <f>'Raw data'!S44-546.273</f>
        <v>854.57299999999998</v>
      </c>
      <c r="T44" s="2">
        <f>'Raw data'!T44-681.718</f>
        <v>936.89800000000002</v>
      </c>
      <c r="U44">
        <v>40</v>
      </c>
      <c r="V44">
        <f t="shared" si="4"/>
        <v>1100.6921500000001</v>
      </c>
      <c r="W44">
        <f t="shared" si="5"/>
        <v>1060.4174</v>
      </c>
      <c r="X44">
        <v>40</v>
      </c>
      <c r="Y44">
        <f t="shared" si="6"/>
        <v>344.78756354001854</v>
      </c>
      <c r="Z44">
        <f t="shared" si="7"/>
        <v>455.23171994808706</v>
      </c>
      <c r="AC44">
        <v>40</v>
      </c>
      <c r="AD44">
        <f>'Raw data'!AD44-555.805</f>
        <v>947.62375000000009</v>
      </c>
      <c r="AE44">
        <f>'Raw data'!AE44-658.284</f>
        <v>1062.2757500000002</v>
      </c>
      <c r="AG44">
        <v>40</v>
      </c>
      <c r="AK44">
        <v>40</v>
      </c>
      <c r="AL44">
        <f>'Raw data'!AL44-495.227</f>
        <v>1171.9855000000002</v>
      </c>
      <c r="AM44">
        <f>'Raw data'!AM44-825.966</f>
        <v>1343.7717499999999</v>
      </c>
      <c r="AS44">
        <v>40</v>
      </c>
      <c r="AT44">
        <f>'Raw data'!AT44-546.273</f>
        <v>1863.4112500000001</v>
      </c>
      <c r="AU44">
        <f>'Raw data'!AU44-681.718</f>
        <v>1372.0857500000002</v>
      </c>
      <c r="AV44">
        <v>40</v>
      </c>
      <c r="AW44">
        <f t="shared" si="12"/>
        <v>1327.6735000000001</v>
      </c>
      <c r="AX44">
        <f t="shared" si="12"/>
        <v>1259.3777500000001</v>
      </c>
      <c r="AY44">
        <v>40</v>
      </c>
      <c r="AZ44">
        <f t="shared" si="13"/>
        <v>477.33190894498375</v>
      </c>
      <c r="BA44">
        <f t="shared" si="13"/>
        <v>171.28140427962356</v>
      </c>
      <c r="BC44">
        <v>40</v>
      </c>
      <c r="BD44">
        <f t="shared" si="8"/>
        <v>1185.8101562500001</v>
      </c>
      <c r="BE44">
        <f t="shared" si="9"/>
        <v>1135.02753125</v>
      </c>
      <c r="BF44">
        <v>40</v>
      </c>
      <c r="BG44">
        <f t="shared" si="10"/>
        <v>383.18335005605013</v>
      </c>
      <c r="BH44">
        <f t="shared" si="11"/>
        <v>370.68288399863201</v>
      </c>
    </row>
    <row r="45" spans="2:60" x14ac:dyDescent="0.2">
      <c r="B45">
        <v>41</v>
      </c>
      <c r="C45">
        <f>'Raw data'!C45-555.805</f>
        <v>641.50274999999999</v>
      </c>
      <c r="D45">
        <f>'Raw data'!D45-658.284</f>
        <v>535.65099999999995</v>
      </c>
      <c r="F45">
        <v>41</v>
      </c>
      <c r="G45">
        <f>'Raw data'!G45-461.435</f>
        <v>1403.69325</v>
      </c>
      <c r="H45">
        <f>'Raw data'!H45-581.92</f>
        <v>1003.54875</v>
      </c>
      <c r="J45">
        <v>41</v>
      </c>
      <c r="K45">
        <f>'Raw data'!K45-495.227</f>
        <v>1312.4834999999998</v>
      </c>
      <c r="L45">
        <f>'Raw data'!L45-825.966</f>
        <v>1837.5415000000003</v>
      </c>
      <c r="N45">
        <v>41</v>
      </c>
      <c r="O45">
        <f>'Raw data'!O45-517.359</f>
        <v>1379.7377500000002</v>
      </c>
      <c r="P45">
        <f>'Raw data'!P45-590.752</f>
        <v>1063.92875</v>
      </c>
      <c r="R45">
        <v>41</v>
      </c>
      <c r="S45" s="2">
        <f>'Raw data'!S45-546.273</f>
        <v>907.15099999999995</v>
      </c>
      <c r="T45" s="2">
        <f>'Raw data'!T45-681.718</f>
        <v>880.57800000000009</v>
      </c>
      <c r="U45">
        <v>41</v>
      </c>
      <c r="V45">
        <f t="shared" si="4"/>
        <v>1128.91365</v>
      </c>
      <c r="W45">
        <f t="shared" si="5"/>
        <v>1064.2496000000001</v>
      </c>
      <c r="X45">
        <v>41</v>
      </c>
      <c r="Y45">
        <f t="shared" si="6"/>
        <v>338.69695375062952</v>
      </c>
      <c r="Z45">
        <f t="shared" si="7"/>
        <v>478.23027803286755</v>
      </c>
      <c r="AC45">
        <v>41</v>
      </c>
      <c r="AD45">
        <f>'Raw data'!AD45-555.805</f>
        <v>993.81950000000018</v>
      </c>
      <c r="AE45">
        <f>'Raw data'!AE45-658.284</f>
        <v>1098.69175</v>
      </c>
      <c r="AG45">
        <v>41</v>
      </c>
      <c r="AK45">
        <v>41</v>
      </c>
      <c r="AL45">
        <f>'Raw data'!AL45-495.227</f>
        <v>1062.05825</v>
      </c>
      <c r="AM45">
        <f>'Raw data'!AM45-825.966</f>
        <v>1271.5032500000002</v>
      </c>
      <c r="AS45">
        <v>41</v>
      </c>
      <c r="AT45">
        <f>'Raw data'!AT45-546.273</f>
        <v>1854.2022499999998</v>
      </c>
      <c r="AU45">
        <f>'Raw data'!AU45-681.718</f>
        <v>1397.6642500000003</v>
      </c>
      <c r="AV45">
        <v>41</v>
      </c>
      <c r="AW45">
        <f t="shared" si="12"/>
        <v>1303.3599999999999</v>
      </c>
      <c r="AX45">
        <f t="shared" si="12"/>
        <v>1255.9530833333336</v>
      </c>
      <c r="AY45">
        <v>41</v>
      </c>
      <c r="AZ45">
        <f t="shared" si="13"/>
        <v>478.26197845865534</v>
      </c>
      <c r="BA45">
        <f t="shared" si="13"/>
        <v>150.09162102390454</v>
      </c>
      <c r="BC45">
        <v>41</v>
      </c>
      <c r="BD45">
        <f t="shared" si="8"/>
        <v>1194.33103125</v>
      </c>
      <c r="BE45">
        <f t="shared" si="9"/>
        <v>1136.1384062500001</v>
      </c>
      <c r="BF45">
        <v>41</v>
      </c>
      <c r="BG45">
        <f t="shared" si="10"/>
        <v>372.90187581919173</v>
      </c>
      <c r="BH45">
        <f t="shared" si="11"/>
        <v>383.364514634523</v>
      </c>
    </row>
    <row r="46" spans="2:60" x14ac:dyDescent="0.2">
      <c r="B46">
        <v>42</v>
      </c>
      <c r="C46">
        <f>'Raw data'!C46-555.805</f>
        <v>663.00625000000002</v>
      </c>
      <c r="D46">
        <f>'Raw data'!D46-658.284</f>
        <v>559.27300000000002</v>
      </c>
      <c r="F46">
        <v>42</v>
      </c>
      <c r="G46">
        <f>'Raw data'!G46-461.435</f>
        <v>1447.91525</v>
      </c>
      <c r="H46">
        <f>'Raw data'!H46-581.92</f>
        <v>1005.0892500000001</v>
      </c>
      <c r="J46">
        <v>42</v>
      </c>
      <c r="K46">
        <f>'Raw data'!K46-495.227</f>
        <v>1280.7042500000002</v>
      </c>
      <c r="L46">
        <f>'Raw data'!L46-825.966</f>
        <v>1818.8752500000001</v>
      </c>
      <c r="N46">
        <v>42</v>
      </c>
      <c r="O46">
        <f>'Raw data'!O46-517.359</f>
        <v>1478.3305</v>
      </c>
      <c r="P46">
        <f>'Raw data'!P46-590.752</f>
        <v>1109.8137499999998</v>
      </c>
      <c r="R46">
        <v>42</v>
      </c>
      <c r="S46" s="2">
        <f>'Raw data'!S46-546.273</f>
        <v>901.1049999999999</v>
      </c>
      <c r="T46" s="2">
        <f>'Raw data'!T46-681.718</f>
        <v>1090.2959999999998</v>
      </c>
      <c r="U46">
        <v>42</v>
      </c>
      <c r="V46">
        <f t="shared" si="4"/>
        <v>1154.21225</v>
      </c>
      <c r="W46">
        <f t="shared" si="5"/>
        <v>1116.6694500000001</v>
      </c>
      <c r="X46">
        <v>42</v>
      </c>
      <c r="Y46">
        <f t="shared" si="6"/>
        <v>358.00172230543353</v>
      </c>
      <c r="Z46">
        <f t="shared" si="7"/>
        <v>451.93375857134004</v>
      </c>
      <c r="AC46">
        <v>42</v>
      </c>
      <c r="AD46">
        <f>'Raw data'!AD46-555.805</f>
        <v>1053.5687499999999</v>
      </c>
      <c r="AE46">
        <f>'Raw data'!AE46-658.284</f>
        <v>1129.4492500000001</v>
      </c>
      <c r="AG46">
        <v>42</v>
      </c>
      <c r="AK46">
        <v>42</v>
      </c>
      <c r="AL46">
        <f>'Raw data'!AL46-495.227</f>
        <v>1022.7665000000001</v>
      </c>
      <c r="AM46">
        <f>'Raw data'!AM46-825.966</f>
        <v>1256.0160000000005</v>
      </c>
      <c r="AS46">
        <v>42</v>
      </c>
      <c r="AT46">
        <f>'Raw data'!AT46-546.273</f>
        <v>1901.1902499999997</v>
      </c>
      <c r="AU46">
        <f>'Raw data'!AU46-681.718</f>
        <v>1415.1455000000001</v>
      </c>
      <c r="AV46">
        <v>42</v>
      </c>
      <c r="AW46">
        <f t="shared" si="12"/>
        <v>1325.8418333333332</v>
      </c>
      <c r="AX46">
        <f t="shared" si="12"/>
        <v>1266.8702500000002</v>
      </c>
      <c r="AY46">
        <v>42</v>
      </c>
      <c r="AZ46">
        <f t="shared" si="13"/>
        <v>498.50430797726835</v>
      </c>
      <c r="BA46">
        <f t="shared" si="13"/>
        <v>143.15707412947671</v>
      </c>
      <c r="BC46">
        <v>42</v>
      </c>
      <c r="BD46">
        <f t="shared" si="8"/>
        <v>1218.5733437499998</v>
      </c>
      <c r="BE46">
        <f t="shared" si="9"/>
        <v>1172.9947500000001</v>
      </c>
      <c r="BF46">
        <v>42</v>
      </c>
      <c r="BG46">
        <f t="shared" si="10"/>
        <v>390.03761015617266</v>
      </c>
      <c r="BH46">
        <f t="shared" si="11"/>
        <v>358.62135023158936</v>
      </c>
    </row>
    <row r="47" spans="2:60" x14ac:dyDescent="0.2">
      <c r="B47">
        <v>43</v>
      </c>
      <c r="C47">
        <f>'Raw data'!C47-555.805</f>
        <v>706.64375000000007</v>
      </c>
      <c r="D47">
        <f>'Raw data'!D47-658.284</f>
        <v>576.20099999999991</v>
      </c>
      <c r="F47">
        <v>43</v>
      </c>
      <c r="G47">
        <f>'Raw data'!G47-461.435</f>
        <v>1515.5797500000001</v>
      </c>
      <c r="H47">
        <f>'Raw data'!H47-581.92</f>
        <v>1017.52275</v>
      </c>
      <c r="J47">
        <v>43</v>
      </c>
      <c r="K47">
        <f>'Raw data'!K47-495.227</f>
        <v>1289.5640000000003</v>
      </c>
      <c r="L47">
        <f>'Raw data'!L47-825.966</f>
        <v>1839.4277500000003</v>
      </c>
      <c r="N47">
        <v>43</v>
      </c>
      <c r="O47">
        <f>'Raw data'!O47-517.359</f>
        <v>1561.9192499999999</v>
      </c>
      <c r="P47">
        <f>'Raw data'!P47-590.752</f>
        <v>1104.3072500000001</v>
      </c>
      <c r="R47">
        <v>43</v>
      </c>
      <c r="S47" s="2">
        <f>'Raw data'!S47-546.273</f>
        <v>1010.5020000000001</v>
      </c>
      <c r="T47" s="2">
        <f>'Raw data'!T47-681.718</f>
        <v>1090.5219999999999</v>
      </c>
      <c r="U47">
        <v>43</v>
      </c>
      <c r="V47">
        <f t="shared" si="4"/>
        <v>1216.84175</v>
      </c>
      <c r="W47">
        <f t="shared" si="5"/>
        <v>1125.5961499999999</v>
      </c>
      <c r="X47">
        <v>43</v>
      </c>
      <c r="Y47">
        <f t="shared" si="6"/>
        <v>359.33601646974358</v>
      </c>
      <c r="Z47">
        <f t="shared" si="7"/>
        <v>454.07979944363206</v>
      </c>
      <c r="AC47">
        <v>43</v>
      </c>
      <c r="AD47">
        <f>'Raw data'!AD47-555.805</f>
        <v>1094.5287499999999</v>
      </c>
      <c r="AE47">
        <f>'Raw data'!AE47-658.284</f>
        <v>1157.9884999999999</v>
      </c>
      <c r="AG47">
        <v>43</v>
      </c>
      <c r="AK47">
        <v>43</v>
      </c>
      <c r="AL47">
        <f>'Raw data'!AL47-495.227</f>
        <v>969.90025000000003</v>
      </c>
      <c r="AM47">
        <f>'Raw data'!AM47-825.966</f>
        <v>1230.7892500000003</v>
      </c>
      <c r="AS47">
        <v>43</v>
      </c>
      <c r="AT47">
        <f>'Raw data'!AT47-546.273</f>
        <v>1852.893</v>
      </c>
      <c r="AU47">
        <f>'Raw data'!AU47-681.718</f>
        <v>1458.3267500000002</v>
      </c>
      <c r="AV47">
        <v>43</v>
      </c>
      <c r="AW47">
        <f t="shared" si="12"/>
        <v>1305.7740000000001</v>
      </c>
      <c r="AX47">
        <f t="shared" si="12"/>
        <v>1282.3681666666669</v>
      </c>
      <c r="AY47">
        <v>43</v>
      </c>
      <c r="AZ47">
        <f t="shared" si="13"/>
        <v>477.89901221263557</v>
      </c>
      <c r="BA47">
        <f t="shared" si="13"/>
        <v>156.67180533409913</v>
      </c>
      <c r="BC47">
        <v>43</v>
      </c>
      <c r="BD47">
        <f t="shared" si="8"/>
        <v>1250.1913437500002</v>
      </c>
      <c r="BE47">
        <f t="shared" si="9"/>
        <v>1184.38565625</v>
      </c>
      <c r="BF47">
        <v>43</v>
      </c>
      <c r="BG47">
        <f t="shared" si="10"/>
        <v>375.70765510298111</v>
      </c>
      <c r="BH47">
        <f t="shared" si="11"/>
        <v>362.51674118832454</v>
      </c>
    </row>
    <row r="48" spans="2:60" x14ac:dyDescent="0.2">
      <c r="B48">
        <v>44</v>
      </c>
      <c r="C48">
        <f>'Raw data'!C48-555.805</f>
        <v>727.35299999999995</v>
      </c>
      <c r="D48">
        <f>'Raw data'!D48-658.284</f>
        <v>573.28374999999994</v>
      </c>
      <c r="F48">
        <v>44</v>
      </c>
      <c r="G48">
        <f>'Raw data'!G48-461.435</f>
        <v>1626.3197500000001</v>
      </c>
      <c r="H48">
        <f>'Raw data'!H48-581.92</f>
        <v>1020.95575</v>
      </c>
      <c r="J48">
        <v>44</v>
      </c>
      <c r="K48">
        <f>'Raw data'!K48-495.227</f>
        <v>1371.0990000000002</v>
      </c>
      <c r="L48">
        <f>'Raw data'!L48-825.966</f>
        <v>1857.83725</v>
      </c>
      <c r="N48">
        <v>44</v>
      </c>
      <c r="O48">
        <f>'Raw data'!O48-517.359</f>
        <v>1621.6062500000003</v>
      </c>
      <c r="P48">
        <f>'Raw data'!P48-590.752</f>
        <v>1133.5710000000001</v>
      </c>
      <c r="R48">
        <v>44</v>
      </c>
      <c r="S48" s="2">
        <f>'Raw data'!S48-546.273</f>
        <v>1107.1329999999998</v>
      </c>
      <c r="T48" s="2">
        <f>'Raw data'!T48-681.718</f>
        <v>1191.29</v>
      </c>
      <c r="U48">
        <v>44</v>
      </c>
      <c r="V48">
        <f t="shared" si="4"/>
        <v>1290.7022000000002</v>
      </c>
      <c r="W48">
        <f t="shared" si="5"/>
        <v>1155.3875499999999</v>
      </c>
      <c r="X48">
        <v>44</v>
      </c>
      <c r="Y48">
        <f t="shared" si="6"/>
        <v>380.67710988248501</v>
      </c>
      <c r="Z48">
        <f t="shared" si="7"/>
        <v>461.55099166442983</v>
      </c>
      <c r="AC48">
        <v>44</v>
      </c>
      <c r="AD48">
        <f>'Raw data'!AD48-555.805</f>
        <v>1096.9059999999999</v>
      </c>
      <c r="AE48">
        <f>'Raw data'!AE48-658.284</f>
        <v>1168.1420000000003</v>
      </c>
      <c r="AG48">
        <v>44</v>
      </c>
      <c r="AK48">
        <v>44</v>
      </c>
      <c r="AL48">
        <f>'Raw data'!AL48-495.227</f>
        <v>960.66575</v>
      </c>
      <c r="AM48">
        <f>'Raw data'!AM48-825.966</f>
        <v>1220.6557499999999</v>
      </c>
      <c r="AS48">
        <v>44</v>
      </c>
      <c r="AT48">
        <f>'Raw data'!AT48-546.273</f>
        <v>1828.5994999999998</v>
      </c>
      <c r="AU48">
        <f>'Raw data'!AU48-681.718</f>
        <v>1453.1720000000005</v>
      </c>
      <c r="AV48">
        <v>44</v>
      </c>
      <c r="AW48">
        <f t="shared" si="12"/>
        <v>1295.3904166666666</v>
      </c>
      <c r="AX48">
        <f t="shared" si="12"/>
        <v>1280.6565833333336</v>
      </c>
      <c r="AY48">
        <v>44</v>
      </c>
      <c r="AZ48">
        <f t="shared" si="13"/>
        <v>466.77006795840668</v>
      </c>
      <c r="BA48">
        <f t="shared" si="13"/>
        <v>151.69245276387647</v>
      </c>
      <c r="BC48">
        <v>44</v>
      </c>
      <c r="BD48">
        <f t="shared" si="8"/>
        <v>1292.46028125</v>
      </c>
      <c r="BE48">
        <f t="shared" si="9"/>
        <v>1202.3634375000001</v>
      </c>
      <c r="BF48">
        <v>44</v>
      </c>
      <c r="BG48">
        <f t="shared" si="10"/>
        <v>380.87306696341142</v>
      </c>
      <c r="BH48">
        <f t="shared" si="11"/>
        <v>364.01758045500577</v>
      </c>
    </row>
    <row r="49" spans="2:60" x14ac:dyDescent="0.2">
      <c r="B49">
        <v>45</v>
      </c>
      <c r="C49">
        <f>'Raw data'!C49-555.805</f>
        <v>779.58699999999988</v>
      </c>
      <c r="D49">
        <f>'Raw data'!D49-658.284</f>
        <v>617.81049999999993</v>
      </c>
      <c r="F49">
        <v>45</v>
      </c>
      <c r="G49">
        <f>'Raw data'!G49-461.435</f>
        <v>1679.3647500000002</v>
      </c>
      <c r="H49">
        <f>'Raw data'!H49-581.92</f>
        <v>1053.9182500000002</v>
      </c>
      <c r="J49">
        <v>45</v>
      </c>
      <c r="K49">
        <f>'Raw data'!K49-495.227</f>
        <v>1471.97975</v>
      </c>
      <c r="L49">
        <f>'Raw data'!L49-825.966</f>
        <v>1853.2135000000003</v>
      </c>
      <c r="N49">
        <v>45</v>
      </c>
      <c r="O49">
        <f>'Raw data'!O49-517.359</f>
        <v>1596.252</v>
      </c>
      <c r="P49">
        <f>'Raw data'!P49-590.752</f>
        <v>1177.1467499999999</v>
      </c>
      <c r="R49">
        <v>45</v>
      </c>
      <c r="S49" s="2">
        <f>'Raw data'!S49-546.273</f>
        <v>1131.1779999999999</v>
      </c>
      <c r="T49" s="2">
        <f>'Raw data'!T49-681.718</f>
        <v>1331.44</v>
      </c>
      <c r="U49">
        <v>45</v>
      </c>
      <c r="V49">
        <f t="shared" si="4"/>
        <v>1331.6723</v>
      </c>
      <c r="W49">
        <f t="shared" si="5"/>
        <v>1206.7058000000002</v>
      </c>
      <c r="X49">
        <v>45</v>
      </c>
      <c r="Y49">
        <f t="shared" si="6"/>
        <v>372.68444452820069</v>
      </c>
      <c r="Z49">
        <f t="shared" si="7"/>
        <v>448.48251750846595</v>
      </c>
      <c r="AC49">
        <v>45</v>
      </c>
      <c r="AD49">
        <f>'Raw data'!AD49-555.805</f>
        <v>1154.4697500000002</v>
      </c>
      <c r="AE49">
        <f>'Raw data'!AE49-658.284</f>
        <v>1159.3812499999999</v>
      </c>
      <c r="AG49">
        <v>45</v>
      </c>
      <c r="AK49">
        <v>45</v>
      </c>
      <c r="AL49">
        <f>'Raw data'!AL49-495.227</f>
        <v>1002.2532500000001</v>
      </c>
      <c r="AM49">
        <f>'Raw data'!AM49-825.966</f>
        <v>1217.9237499999999</v>
      </c>
      <c r="AS49">
        <v>45</v>
      </c>
      <c r="AT49">
        <f>'Raw data'!AT49-546.273</f>
        <v>1837.1615000000002</v>
      </c>
      <c r="AU49">
        <f>'Raw data'!AU49-681.718</f>
        <v>1481.6130000000003</v>
      </c>
      <c r="AV49">
        <v>45</v>
      </c>
      <c r="AW49">
        <f t="shared" si="12"/>
        <v>1331.2948333333336</v>
      </c>
      <c r="AX49">
        <f t="shared" si="12"/>
        <v>1286.306</v>
      </c>
      <c r="AY49">
        <v>45</v>
      </c>
      <c r="AZ49">
        <f t="shared" si="13"/>
        <v>444.65523616774783</v>
      </c>
      <c r="BA49">
        <f t="shared" si="13"/>
        <v>171.65495700186605</v>
      </c>
      <c r="BC49">
        <v>45</v>
      </c>
      <c r="BD49">
        <f t="shared" si="8"/>
        <v>1331.5307500000001</v>
      </c>
      <c r="BE49">
        <f t="shared" si="9"/>
        <v>1236.555875</v>
      </c>
      <c r="BF49">
        <v>45</v>
      </c>
      <c r="BG49">
        <f t="shared" si="10"/>
        <v>368.59028861480101</v>
      </c>
      <c r="BH49">
        <f t="shared" si="11"/>
        <v>353.62560554301052</v>
      </c>
    </row>
    <row r="50" spans="2:60" x14ac:dyDescent="0.2">
      <c r="B50">
        <v>46</v>
      </c>
      <c r="C50">
        <f>'Raw data'!C50-555.805</f>
        <v>838.53650000000005</v>
      </c>
      <c r="D50">
        <f>'Raw data'!D50-658.284</f>
        <v>630.75999999999988</v>
      </c>
      <c r="F50">
        <v>46</v>
      </c>
      <c r="G50">
        <f>'Raw data'!G50-461.435</f>
        <v>1716.0124999999998</v>
      </c>
      <c r="H50">
        <f>'Raw data'!H50-581.92</f>
        <v>1110.3249999999998</v>
      </c>
      <c r="J50">
        <v>46</v>
      </c>
      <c r="K50">
        <f>'Raw data'!K50-495.227</f>
        <v>1549.6392500000002</v>
      </c>
      <c r="L50">
        <f>'Raw data'!L50-825.966</f>
        <v>1813.444</v>
      </c>
      <c r="N50">
        <v>46</v>
      </c>
      <c r="O50">
        <f>'Raw data'!O50-517.359</f>
        <v>1579.0925000000002</v>
      </c>
      <c r="P50">
        <f>'Raw data'!P50-590.752</f>
        <v>1210.2090000000003</v>
      </c>
      <c r="R50">
        <v>46</v>
      </c>
      <c r="S50" s="2">
        <f>'Raw data'!S50-546.273</f>
        <v>1244.779</v>
      </c>
      <c r="T50" s="2">
        <f>'Raw data'!T50-681.718</f>
        <v>1315.8110000000001</v>
      </c>
      <c r="U50">
        <v>46</v>
      </c>
      <c r="V50">
        <f t="shared" si="4"/>
        <v>1385.61195</v>
      </c>
      <c r="W50">
        <f t="shared" si="5"/>
        <v>1216.1097999999997</v>
      </c>
      <c r="X50">
        <v>46</v>
      </c>
      <c r="Y50">
        <f t="shared" si="6"/>
        <v>350.93791103708776</v>
      </c>
      <c r="Z50">
        <f t="shared" si="7"/>
        <v>424.44319628273109</v>
      </c>
      <c r="AC50">
        <v>46</v>
      </c>
      <c r="AD50">
        <f>'Raw data'!AD50-555.805</f>
        <v>1166.6702500000001</v>
      </c>
      <c r="AE50">
        <f>'Raw data'!AE50-658.284</f>
        <v>1189.4927499999999</v>
      </c>
      <c r="AG50">
        <v>46</v>
      </c>
      <c r="AK50">
        <v>46</v>
      </c>
      <c r="AL50">
        <f>'Raw data'!AL50-495.227</f>
        <v>1056.2809999999999</v>
      </c>
      <c r="AM50">
        <f>'Raw data'!AM50-825.966</f>
        <v>1226.5010000000002</v>
      </c>
      <c r="AS50">
        <v>46</v>
      </c>
      <c r="AT50">
        <f>'Raw data'!AT50-546.273</f>
        <v>1854.3142499999999</v>
      </c>
      <c r="AU50">
        <f>'Raw data'!AU50-681.718</f>
        <v>1541.2642500000002</v>
      </c>
      <c r="AV50">
        <v>46</v>
      </c>
      <c r="AW50">
        <f t="shared" si="12"/>
        <v>1359.0885000000001</v>
      </c>
      <c r="AX50">
        <f t="shared" si="12"/>
        <v>1319.086</v>
      </c>
      <c r="AY50">
        <v>46</v>
      </c>
      <c r="AZ50">
        <f t="shared" si="13"/>
        <v>432.41514106953673</v>
      </c>
      <c r="BA50">
        <f t="shared" si="13"/>
        <v>193.29972509502576</v>
      </c>
      <c r="BC50">
        <v>46</v>
      </c>
      <c r="BD50">
        <f t="shared" si="8"/>
        <v>1375.66565625</v>
      </c>
      <c r="BE50">
        <f t="shared" si="9"/>
        <v>1254.7258749999999</v>
      </c>
      <c r="BF50">
        <v>46</v>
      </c>
      <c r="BG50">
        <f t="shared" si="10"/>
        <v>352.11897911876559</v>
      </c>
      <c r="BH50">
        <f t="shared" si="11"/>
        <v>341.2624373952242</v>
      </c>
    </row>
    <row r="51" spans="2:60" x14ac:dyDescent="0.2">
      <c r="B51">
        <v>47</v>
      </c>
      <c r="C51">
        <f>'Raw data'!C51-555.805</f>
        <v>892.46175000000005</v>
      </c>
      <c r="D51">
        <f>'Raw data'!D51-658.284</f>
        <v>690.55724999999995</v>
      </c>
      <c r="F51">
        <v>47</v>
      </c>
      <c r="G51">
        <f>'Raw data'!G51-461.435</f>
        <v>1819.7797500000001</v>
      </c>
      <c r="H51">
        <f>'Raw data'!H51-581.92</f>
        <v>1180.8305</v>
      </c>
      <c r="J51">
        <v>47</v>
      </c>
      <c r="K51">
        <f>'Raw data'!K51-495.227</f>
        <v>1627.1257500000002</v>
      </c>
      <c r="L51">
        <f>'Raw data'!L51-825.966</f>
        <v>1826.2604999999999</v>
      </c>
      <c r="N51">
        <v>47</v>
      </c>
      <c r="O51">
        <f>'Raw data'!O51-517.359</f>
        <v>1622.8140000000003</v>
      </c>
      <c r="P51">
        <f>'Raw data'!P51-590.752</f>
        <v>1268.7957500000002</v>
      </c>
      <c r="R51">
        <v>47</v>
      </c>
      <c r="S51" s="2">
        <f>'Raw data'!S51-546.273</f>
        <v>1360.8000000000002</v>
      </c>
      <c r="T51" s="2">
        <f>'Raw data'!T51-681.718</f>
        <v>1419.5210000000002</v>
      </c>
      <c r="U51">
        <v>47</v>
      </c>
      <c r="V51">
        <f t="shared" si="4"/>
        <v>1464.5962500000001</v>
      </c>
      <c r="W51">
        <f t="shared" si="5"/>
        <v>1277.193</v>
      </c>
      <c r="X51">
        <v>47</v>
      </c>
      <c r="Y51">
        <f t="shared" si="6"/>
        <v>359.06669333909122</v>
      </c>
      <c r="Z51">
        <f t="shared" si="7"/>
        <v>410.86193773946934</v>
      </c>
      <c r="AC51">
        <v>47</v>
      </c>
      <c r="AD51">
        <f>'Raw data'!AD51-555.805</f>
        <v>1219.3499999999999</v>
      </c>
      <c r="AE51">
        <f>'Raw data'!AE51-658.284</f>
        <v>1192.0627500000001</v>
      </c>
      <c r="AG51">
        <v>47</v>
      </c>
      <c r="AK51">
        <v>47</v>
      </c>
      <c r="AL51">
        <f>'Raw data'!AL51-495.227</f>
        <v>1153.6990000000001</v>
      </c>
      <c r="AM51">
        <f>'Raw data'!AM51-825.966</f>
        <v>1264.3920000000003</v>
      </c>
      <c r="AS51">
        <v>47</v>
      </c>
      <c r="AT51">
        <f>'Raw data'!AT51-546.273</f>
        <v>1927.3040000000001</v>
      </c>
      <c r="AU51">
        <f>'Raw data'!AU51-681.718</f>
        <v>1603.3205000000003</v>
      </c>
      <c r="AV51">
        <v>47</v>
      </c>
      <c r="AW51">
        <f t="shared" si="12"/>
        <v>1433.451</v>
      </c>
      <c r="AX51">
        <f t="shared" si="12"/>
        <v>1353.2584166666668</v>
      </c>
      <c r="AY51">
        <v>47</v>
      </c>
      <c r="AZ51">
        <f t="shared" si="13"/>
        <v>428.94708608055561</v>
      </c>
      <c r="BA51">
        <f t="shared" si="13"/>
        <v>219.55902222898078</v>
      </c>
      <c r="BC51">
        <v>47</v>
      </c>
      <c r="BD51">
        <f t="shared" si="8"/>
        <v>1452.9167812500002</v>
      </c>
      <c r="BE51">
        <f t="shared" si="9"/>
        <v>1305.7175312500001</v>
      </c>
      <c r="BF51">
        <v>47</v>
      </c>
      <c r="BG51">
        <f t="shared" si="10"/>
        <v>355.67351928545389</v>
      </c>
      <c r="BH51">
        <f t="shared" si="11"/>
        <v>334.3418070927201</v>
      </c>
    </row>
    <row r="52" spans="2:60" x14ac:dyDescent="0.2">
      <c r="B52">
        <v>48</v>
      </c>
      <c r="C52">
        <f>'Raw data'!C52-555.805</f>
        <v>1001.8450000000001</v>
      </c>
      <c r="D52">
        <f>'Raw data'!D52-658.284</f>
        <v>743.83225000000004</v>
      </c>
      <c r="F52">
        <v>48</v>
      </c>
      <c r="G52">
        <f>'Raw data'!G52-461.435</f>
        <v>1980.5010000000002</v>
      </c>
      <c r="H52">
        <f>'Raw data'!H52-581.92</f>
        <v>1278.9567499999998</v>
      </c>
      <c r="J52">
        <v>48</v>
      </c>
      <c r="K52">
        <f>'Raw data'!K52-495.227</f>
        <v>1749.3520000000003</v>
      </c>
      <c r="L52">
        <f>'Raw data'!L52-825.966</f>
        <v>1879.94175</v>
      </c>
      <c r="N52">
        <v>48</v>
      </c>
      <c r="O52">
        <f>'Raw data'!O52-517.359</f>
        <v>1668.7545</v>
      </c>
      <c r="P52">
        <f>'Raw data'!P52-590.752</f>
        <v>1303.1477500000001</v>
      </c>
      <c r="R52">
        <v>48</v>
      </c>
      <c r="S52" s="2">
        <f>'Raw data'!S52-546.273</f>
        <v>1377.7849999999999</v>
      </c>
      <c r="T52" s="2">
        <f>'Raw data'!T52-681.718</f>
        <v>1596.328</v>
      </c>
      <c r="U52">
        <v>48</v>
      </c>
      <c r="V52">
        <f t="shared" si="4"/>
        <v>1555.6475</v>
      </c>
      <c r="W52">
        <f t="shared" si="5"/>
        <v>1360.4413</v>
      </c>
      <c r="X52">
        <v>48</v>
      </c>
      <c r="Y52">
        <f t="shared" si="6"/>
        <v>377.20929241735274</v>
      </c>
      <c r="Z52">
        <f t="shared" si="7"/>
        <v>422.98116272751969</v>
      </c>
      <c r="AC52">
        <v>48</v>
      </c>
      <c r="AD52">
        <f>'Raw data'!AD52-555.805</f>
        <v>1285.0920000000001</v>
      </c>
      <c r="AE52">
        <f>'Raw data'!AE52-658.284</f>
        <v>1238.7400000000002</v>
      </c>
      <c r="AG52">
        <v>48</v>
      </c>
      <c r="AK52">
        <v>48</v>
      </c>
      <c r="AL52">
        <f>'Raw data'!AL52-495.227</f>
        <v>1372.0242499999999</v>
      </c>
      <c r="AM52">
        <f>'Raw data'!AM52-825.966</f>
        <v>1341.8145000000004</v>
      </c>
      <c r="AS52">
        <v>48</v>
      </c>
      <c r="AT52">
        <f>'Raw data'!AT52-546.273</f>
        <v>2060.6894999999995</v>
      </c>
      <c r="AU52">
        <f>'Raw data'!AU52-681.718</f>
        <v>1647.6752500000002</v>
      </c>
      <c r="AV52">
        <v>48</v>
      </c>
      <c r="AW52">
        <f t="shared" si="12"/>
        <v>1572.6019166666665</v>
      </c>
      <c r="AX52">
        <f t="shared" si="12"/>
        <v>1409.4099166666667</v>
      </c>
      <c r="AY52">
        <v>48</v>
      </c>
      <c r="AZ52">
        <f t="shared" si="13"/>
        <v>424.92519432912593</v>
      </c>
      <c r="BA52">
        <f t="shared" si="13"/>
        <v>212.68254497935686</v>
      </c>
      <c r="BC52">
        <v>48</v>
      </c>
      <c r="BD52">
        <f t="shared" si="8"/>
        <v>1562.0054062499999</v>
      </c>
      <c r="BE52">
        <f t="shared" si="9"/>
        <v>1378.8045312500001</v>
      </c>
      <c r="BF52">
        <v>48</v>
      </c>
      <c r="BG52">
        <f t="shared" si="10"/>
        <v>364.65428160573197</v>
      </c>
      <c r="BH52">
        <f t="shared" si="11"/>
        <v>340.29736914442196</v>
      </c>
    </row>
    <row r="53" spans="2:60" x14ac:dyDescent="0.2">
      <c r="B53">
        <v>49</v>
      </c>
      <c r="C53">
        <f>'Raw data'!C53-555.805</f>
        <v>1178.6282500000002</v>
      </c>
      <c r="D53">
        <f>'Raw data'!D53-658.284</f>
        <v>899.69600000000003</v>
      </c>
      <c r="F53">
        <v>49</v>
      </c>
      <c r="G53">
        <f>'Raw data'!G53-461.435</f>
        <v>2237.4865</v>
      </c>
      <c r="H53">
        <f>'Raw data'!H53-581.92</f>
        <v>1516.4335000000001</v>
      </c>
      <c r="J53">
        <v>49</v>
      </c>
      <c r="K53">
        <f>'Raw data'!K53-495.227</f>
        <v>1993.9422500000001</v>
      </c>
      <c r="L53">
        <f>'Raw data'!L53-825.966</f>
        <v>2081.7147500000001</v>
      </c>
      <c r="N53">
        <v>49</v>
      </c>
      <c r="O53">
        <f>'Raw data'!O53-517.359</f>
        <v>1730.48875</v>
      </c>
      <c r="P53">
        <f>'Raw data'!P53-590.752</f>
        <v>1408.42625</v>
      </c>
      <c r="R53">
        <v>49</v>
      </c>
      <c r="S53" s="2">
        <f>'Raw data'!S53-546.273</f>
        <v>1574.3209999999999</v>
      </c>
      <c r="T53" s="2">
        <f>'Raw data'!T53-681.718</f>
        <v>1699.3320000000003</v>
      </c>
      <c r="U53">
        <v>49</v>
      </c>
      <c r="V53">
        <f t="shared" si="4"/>
        <v>1742.9733500000002</v>
      </c>
      <c r="W53">
        <f t="shared" si="5"/>
        <v>1521.1205000000002</v>
      </c>
      <c r="X53">
        <v>49</v>
      </c>
      <c r="Y53">
        <f t="shared" si="6"/>
        <v>404.5409486633647</v>
      </c>
      <c r="Z53">
        <f t="shared" si="7"/>
        <v>431.54247271202172</v>
      </c>
      <c r="AC53">
        <v>49</v>
      </c>
      <c r="AD53">
        <f>'Raw data'!AD53-555.805</f>
        <v>1441.5905000000002</v>
      </c>
      <c r="AE53">
        <f>'Raw data'!AE53-658.284</f>
        <v>1339.0747500000002</v>
      </c>
      <c r="AG53">
        <v>49</v>
      </c>
      <c r="AK53">
        <v>49</v>
      </c>
      <c r="AL53">
        <f>'Raw data'!AL53-495.227</f>
        <v>1548.933</v>
      </c>
      <c r="AM53">
        <f>'Raw data'!AM53-825.966</f>
        <v>1524.5547499999998</v>
      </c>
      <c r="AS53">
        <v>49</v>
      </c>
      <c r="AT53">
        <f>'Raw data'!AT53-546.273</f>
        <v>2141.3317499999998</v>
      </c>
      <c r="AU53">
        <f>'Raw data'!AU53-681.718</f>
        <v>1838.85275</v>
      </c>
      <c r="AV53">
        <v>49</v>
      </c>
      <c r="AW53">
        <f t="shared" si="12"/>
        <v>1710.6184166666669</v>
      </c>
      <c r="AX53">
        <f t="shared" si="12"/>
        <v>1567.4940833333333</v>
      </c>
      <c r="AY53">
        <v>49</v>
      </c>
      <c r="AZ53">
        <f t="shared" si="13"/>
        <v>376.85021521805561</v>
      </c>
      <c r="BA53">
        <f t="shared" si="13"/>
        <v>252.64075696793913</v>
      </c>
      <c r="BC53">
        <v>49</v>
      </c>
      <c r="BD53">
        <f t="shared" si="8"/>
        <v>1730.84025</v>
      </c>
      <c r="BE53">
        <f t="shared" si="9"/>
        <v>1538.51059375</v>
      </c>
      <c r="BF53">
        <v>49</v>
      </c>
      <c r="BG53">
        <f t="shared" si="10"/>
        <v>366.56874510398086</v>
      </c>
      <c r="BH53">
        <f t="shared" si="11"/>
        <v>353.87700284314764</v>
      </c>
    </row>
    <row r="54" spans="2:60" x14ac:dyDescent="0.2">
      <c r="B54">
        <v>50</v>
      </c>
      <c r="C54">
        <f>'Raw data'!C54-555.805</f>
        <v>1443.73</v>
      </c>
      <c r="D54">
        <f>'Raw data'!D54-658.284</f>
        <v>1160.8787499999999</v>
      </c>
      <c r="F54">
        <v>50</v>
      </c>
      <c r="G54">
        <f>'Raw data'!G54-461.435</f>
        <v>2842.0952499999999</v>
      </c>
      <c r="H54">
        <f>'Raw data'!H54-581.92</f>
        <v>1955.94625</v>
      </c>
      <c r="J54">
        <v>50</v>
      </c>
      <c r="K54">
        <f>'Raw data'!K54-495.227</f>
        <v>2305.8427500000003</v>
      </c>
      <c r="L54">
        <f>'Raw data'!L54-825.966</f>
        <v>2352.8942499999998</v>
      </c>
      <c r="N54">
        <v>50</v>
      </c>
      <c r="O54">
        <f>'Raw data'!O54-517.359</f>
        <v>1917.8702500000004</v>
      </c>
      <c r="P54">
        <f>'Raw data'!P54-590.752</f>
        <v>1528.8675000000003</v>
      </c>
      <c r="R54">
        <v>50</v>
      </c>
      <c r="S54" s="2">
        <f>'Raw data'!S54-546.273</f>
        <v>2329.1009999999997</v>
      </c>
      <c r="T54" s="2">
        <f>'Raw data'!T54-681.718</f>
        <v>2172.3920000000003</v>
      </c>
      <c r="U54">
        <v>50</v>
      </c>
      <c r="V54">
        <f t="shared" si="4"/>
        <v>2167.7278500000002</v>
      </c>
      <c r="W54">
        <f t="shared" si="5"/>
        <v>1834.1957500000001</v>
      </c>
      <c r="X54">
        <v>50</v>
      </c>
      <c r="Y54">
        <f t="shared" si="6"/>
        <v>521.17418307320156</v>
      </c>
      <c r="Z54">
        <f t="shared" si="7"/>
        <v>486.01161107622346</v>
      </c>
      <c r="AC54">
        <v>50</v>
      </c>
      <c r="AD54">
        <f>'Raw data'!AD54-555.805</f>
        <v>1605.2337499999999</v>
      </c>
      <c r="AE54">
        <f>'Raw data'!AE54-658.284</f>
        <v>1485.5149999999999</v>
      </c>
      <c r="AG54">
        <v>50</v>
      </c>
      <c r="AK54">
        <v>50</v>
      </c>
      <c r="AL54">
        <f>'Raw data'!AL54-495.227</f>
        <v>1717.9737500000001</v>
      </c>
      <c r="AM54">
        <f>'Raw data'!AM54-825.966</f>
        <v>1806.60275</v>
      </c>
      <c r="AS54">
        <v>50</v>
      </c>
      <c r="AT54">
        <f>'Raw data'!AT54-546.273</f>
        <v>2300.7249999999995</v>
      </c>
      <c r="AU54">
        <f>'Raw data'!AU54-681.718</f>
        <v>1986.8492500000002</v>
      </c>
      <c r="AV54">
        <v>50</v>
      </c>
      <c r="AW54">
        <f t="shared" si="12"/>
        <v>1874.6441666666663</v>
      </c>
      <c r="AX54">
        <f t="shared" si="12"/>
        <v>1759.6556666666668</v>
      </c>
      <c r="AY54">
        <v>50</v>
      </c>
      <c r="AZ54">
        <f t="shared" si="13"/>
        <v>373.27769060114105</v>
      </c>
      <c r="BA54">
        <f t="shared" si="13"/>
        <v>253.94296412953611</v>
      </c>
      <c r="BC54">
        <v>50</v>
      </c>
      <c r="BD54">
        <f t="shared" si="8"/>
        <v>2057.8214687499999</v>
      </c>
      <c r="BE54">
        <f t="shared" si="9"/>
        <v>1806.2432187499999</v>
      </c>
      <c r="BF54">
        <v>50</v>
      </c>
      <c r="BG54">
        <f t="shared" si="10"/>
        <v>466.93857353771637</v>
      </c>
      <c r="BH54">
        <f t="shared" si="11"/>
        <v>393.5590575593788</v>
      </c>
    </row>
    <row r="55" spans="2:60" x14ac:dyDescent="0.2">
      <c r="B55" s="1">
        <v>51</v>
      </c>
      <c r="C55">
        <f>'Raw data'!C55-555.805</f>
        <v>1925.471</v>
      </c>
      <c r="D55">
        <f>'Raw data'!D55-658.284</f>
        <v>1469.39525</v>
      </c>
      <c r="E55" s="1"/>
      <c r="F55" s="1">
        <v>51</v>
      </c>
      <c r="G55">
        <f>'Raw data'!G55-461.435</f>
        <v>3521.8142499999999</v>
      </c>
      <c r="H55">
        <f>'Raw data'!H55-581.92</f>
        <v>2511.3815</v>
      </c>
      <c r="I55" s="1"/>
      <c r="J55" s="1">
        <v>51</v>
      </c>
      <c r="K55">
        <f>'Raw data'!K55-495.227</f>
        <v>2770.1280000000002</v>
      </c>
      <c r="L55">
        <f>'Raw data'!L55-825.966</f>
        <v>2795.846</v>
      </c>
      <c r="M55" s="1"/>
      <c r="N55" s="1">
        <v>51</v>
      </c>
      <c r="O55">
        <f>'Raw data'!O55-517.359</f>
        <v>2206.3287499999997</v>
      </c>
      <c r="P55">
        <f>'Raw data'!P55-590.752</f>
        <v>1801.1895</v>
      </c>
      <c r="Q55" s="1"/>
      <c r="R55" s="1">
        <v>51</v>
      </c>
      <c r="S55" s="2">
        <f>'Raw data'!S55-546.273</f>
        <v>3335.4110000000001</v>
      </c>
      <c r="T55" s="2">
        <f>'Raw data'!T55-681.718</f>
        <v>2913.1770000000001</v>
      </c>
      <c r="U55" s="1">
        <v>51</v>
      </c>
      <c r="V55">
        <f t="shared" si="4"/>
        <v>2751.8305999999998</v>
      </c>
      <c r="W55">
        <f t="shared" si="5"/>
        <v>2298.19785</v>
      </c>
      <c r="X55" s="1">
        <v>51</v>
      </c>
      <c r="Y55">
        <f t="shared" si="6"/>
        <v>691.77636491929798</v>
      </c>
      <c r="Z55">
        <f t="shared" si="7"/>
        <v>633.48862548923182</v>
      </c>
      <c r="AA55" s="1"/>
      <c r="AB55" s="1"/>
      <c r="AC55" s="1">
        <v>51</v>
      </c>
      <c r="AD55">
        <f>'Raw data'!AD55-555.805</f>
        <v>1754.7812500000005</v>
      </c>
      <c r="AE55">
        <f>'Raw data'!AE55-658.284</f>
        <v>1660.4304999999999</v>
      </c>
      <c r="AF55" s="1"/>
      <c r="AG55" s="1">
        <v>51</v>
      </c>
      <c r="AJ55" s="1"/>
      <c r="AK55" s="1">
        <v>51</v>
      </c>
      <c r="AL55">
        <f>'Raw data'!AL55-495.227</f>
        <v>1872.8575000000001</v>
      </c>
      <c r="AM55">
        <f>'Raw data'!AM55-825.966</f>
        <v>2106.6965000000005</v>
      </c>
      <c r="AN55" s="1"/>
      <c r="AO55" s="1"/>
      <c r="AP55" s="1"/>
      <c r="AQ55" s="1"/>
      <c r="AR55" s="1"/>
      <c r="AS55" s="1">
        <v>51</v>
      </c>
      <c r="AT55">
        <f>'Raw data'!AT55-546.273</f>
        <v>2638.9192499999999</v>
      </c>
      <c r="AU55">
        <f>'Raw data'!AU55-681.718</f>
        <v>2299.5005000000006</v>
      </c>
      <c r="AV55" s="1">
        <v>51</v>
      </c>
      <c r="AW55">
        <f t="shared" si="12"/>
        <v>2088.8526666666671</v>
      </c>
      <c r="AX55">
        <f t="shared" si="12"/>
        <v>2022.2091666666668</v>
      </c>
      <c r="AY55" s="1">
        <v>51</v>
      </c>
      <c r="AZ55">
        <f t="shared" si="13"/>
        <v>480.01607762503113</v>
      </c>
      <c r="BA55">
        <f t="shared" si="13"/>
        <v>327.80512251234614</v>
      </c>
      <c r="BC55" s="1">
        <v>51</v>
      </c>
      <c r="BD55">
        <f t="shared" si="8"/>
        <v>2503.2138749999995</v>
      </c>
      <c r="BE55">
        <f t="shared" si="9"/>
        <v>2194.7020937500001</v>
      </c>
      <c r="BF55" s="1">
        <v>51</v>
      </c>
      <c r="BG55">
        <f t="shared" si="10"/>
        <v>676.03740793199756</v>
      </c>
      <c r="BH55">
        <f t="shared" si="11"/>
        <v>529.54994890239948</v>
      </c>
    </row>
    <row r="56" spans="2:60" x14ac:dyDescent="0.2">
      <c r="B56" s="1">
        <v>52</v>
      </c>
      <c r="C56">
        <f>'Raw data'!C56-555.805</f>
        <v>2471.9857500000003</v>
      </c>
      <c r="D56">
        <f>'Raw data'!D56-658.284</f>
        <v>1837.9017499999995</v>
      </c>
      <c r="E56" s="1"/>
      <c r="F56" s="1">
        <v>52</v>
      </c>
      <c r="G56">
        <f>'Raw data'!G56-461.435</f>
        <v>3702.1694999999995</v>
      </c>
      <c r="H56">
        <f>'Raw data'!H56-581.92</f>
        <v>2888.4627499999997</v>
      </c>
      <c r="I56" s="1"/>
      <c r="J56" s="1">
        <v>52</v>
      </c>
      <c r="K56">
        <f>'Raw data'!K56-495.227</f>
        <v>3183.8690000000001</v>
      </c>
      <c r="L56">
        <f>'Raw data'!L56-825.966</f>
        <v>3162.31</v>
      </c>
      <c r="M56" s="1"/>
      <c r="N56" s="1">
        <v>52</v>
      </c>
      <c r="O56">
        <f>'Raw data'!O56-517.359</f>
        <v>2577.3325</v>
      </c>
      <c r="P56">
        <f>'Raw data'!P56-590.752</f>
        <v>2100.88825</v>
      </c>
      <c r="Q56" s="1"/>
      <c r="R56" s="1">
        <v>52</v>
      </c>
      <c r="S56" s="2">
        <f>'Raw data'!S56-546.273</f>
        <v>4393.7879999999996</v>
      </c>
      <c r="T56" s="2">
        <f>'Raw data'!T56-681.718</f>
        <v>3942.0889999999999</v>
      </c>
      <c r="U56" s="1">
        <v>52</v>
      </c>
      <c r="V56">
        <f t="shared" si="4"/>
        <v>3265.8289500000001</v>
      </c>
      <c r="W56">
        <f t="shared" si="5"/>
        <v>2786.3303499999997</v>
      </c>
      <c r="X56" s="1">
        <v>52</v>
      </c>
      <c r="Y56">
        <f t="shared" si="6"/>
        <v>802.12475889104121</v>
      </c>
      <c r="Z56">
        <f t="shared" si="7"/>
        <v>845.12091784904942</v>
      </c>
      <c r="AA56" s="1"/>
      <c r="AB56" s="1"/>
      <c r="AC56" s="1">
        <v>52</v>
      </c>
      <c r="AD56">
        <f>'Raw data'!AD56-555.805</f>
        <v>1927.1332500000003</v>
      </c>
      <c r="AE56">
        <f>'Raw data'!AE56-658.284</f>
        <v>1854.5570000000002</v>
      </c>
      <c r="AF56" s="1"/>
      <c r="AG56" s="1">
        <v>52</v>
      </c>
      <c r="AJ56" s="1"/>
      <c r="AK56" s="1">
        <v>52</v>
      </c>
      <c r="AL56">
        <f>'Raw data'!AL56-495.227</f>
        <v>1968.8065000000001</v>
      </c>
      <c r="AM56">
        <f>'Raw data'!AM56-825.966</f>
        <v>2352.3122500000004</v>
      </c>
      <c r="AN56" s="1"/>
      <c r="AO56" s="1"/>
      <c r="AP56" s="1"/>
      <c r="AQ56" s="1"/>
      <c r="AR56" s="1"/>
      <c r="AS56" s="1">
        <v>52</v>
      </c>
      <c r="AT56">
        <f>'Raw data'!AT56-546.273</f>
        <v>3105.1097499999996</v>
      </c>
      <c r="AU56">
        <f>'Raw data'!AU56-681.718</f>
        <v>2787.0709999999999</v>
      </c>
      <c r="AV56" s="1">
        <v>52</v>
      </c>
      <c r="AW56">
        <f t="shared" si="12"/>
        <v>2333.6831666666667</v>
      </c>
      <c r="AX56">
        <f t="shared" si="12"/>
        <v>2331.3134166666669</v>
      </c>
      <c r="AY56" s="1">
        <v>52</v>
      </c>
      <c r="AZ56">
        <f t="shared" si="13"/>
        <v>668.3998766056111</v>
      </c>
      <c r="BA56">
        <f t="shared" si="13"/>
        <v>466.61151218119369</v>
      </c>
      <c r="BC56" s="1">
        <v>52</v>
      </c>
      <c r="BD56">
        <f t="shared" si="8"/>
        <v>2916.2742812499996</v>
      </c>
      <c r="BE56">
        <f t="shared" si="9"/>
        <v>2615.6990000000001</v>
      </c>
      <c r="BF56" s="1">
        <v>52</v>
      </c>
      <c r="BG56">
        <f t="shared" si="10"/>
        <v>853.25535099371234</v>
      </c>
      <c r="BH56">
        <f t="shared" si="11"/>
        <v>725.11780695885568</v>
      </c>
    </row>
    <row r="57" spans="2:60" x14ac:dyDescent="0.2">
      <c r="B57" s="1">
        <v>53</v>
      </c>
      <c r="C57">
        <f>'Raw data'!C57-555.805</f>
        <v>2626.0719999999997</v>
      </c>
      <c r="D57">
        <f>'Raw data'!D57-658.284</f>
        <v>2021.6119999999996</v>
      </c>
      <c r="E57" s="1"/>
      <c r="F57" s="1">
        <v>53</v>
      </c>
      <c r="G57">
        <f>'Raw data'!G57-461.435</f>
        <v>3380.1282499999998</v>
      </c>
      <c r="H57">
        <f>'Raw data'!H57-581.92</f>
        <v>2817.1060000000002</v>
      </c>
      <c r="I57" s="1"/>
      <c r="J57" s="1">
        <v>53</v>
      </c>
      <c r="K57">
        <f>'Raw data'!K57-495.227</f>
        <v>3244.3377500000001</v>
      </c>
      <c r="L57">
        <f>'Raw data'!L57-825.966</f>
        <v>3197.5077500000002</v>
      </c>
      <c r="M57" s="1"/>
      <c r="N57" s="1">
        <v>53</v>
      </c>
      <c r="O57">
        <f>'Raw data'!O57-517.359</f>
        <v>3041.8167500000004</v>
      </c>
      <c r="P57">
        <f>'Raw data'!P57-590.752</f>
        <v>2456.51325</v>
      </c>
      <c r="Q57" s="1"/>
      <c r="R57" s="1">
        <v>53</v>
      </c>
      <c r="S57" s="2">
        <f>'Raw data'!S57-546.273</f>
        <v>3935.34</v>
      </c>
      <c r="T57" s="2">
        <f>'Raw data'!T57-681.718</f>
        <v>3838.3810000000003</v>
      </c>
      <c r="U57" s="1">
        <v>53</v>
      </c>
      <c r="V57">
        <f t="shared" si="4"/>
        <v>3245.5389500000001</v>
      </c>
      <c r="W57">
        <f t="shared" si="5"/>
        <v>2866.2239999999997</v>
      </c>
      <c r="X57" s="1">
        <v>53</v>
      </c>
      <c r="Y57">
        <f t="shared" si="6"/>
        <v>479.37022437052042</v>
      </c>
      <c r="Z57">
        <f t="shared" si="7"/>
        <v>696.14708625344349</v>
      </c>
      <c r="AA57" s="1"/>
      <c r="AB57" s="1"/>
      <c r="AC57" s="1">
        <v>53</v>
      </c>
      <c r="AD57">
        <f>'Raw data'!AD57-555.805</f>
        <v>2196.1397499999998</v>
      </c>
      <c r="AE57">
        <f>'Raw data'!AE57-658.284</f>
        <v>2130.0182499999996</v>
      </c>
      <c r="AF57" s="1"/>
      <c r="AG57" s="1">
        <v>53</v>
      </c>
      <c r="AJ57" s="1"/>
      <c r="AK57" s="1">
        <v>53</v>
      </c>
      <c r="AL57">
        <f>'Raw data'!AL57-495.227</f>
        <v>2056.2004999999999</v>
      </c>
      <c r="AM57">
        <f>'Raw data'!AM57-825.966</f>
        <v>2362.085</v>
      </c>
      <c r="AN57" s="1"/>
      <c r="AO57" s="1"/>
      <c r="AP57" s="1"/>
      <c r="AQ57" s="1"/>
      <c r="AR57" s="1"/>
      <c r="AS57" s="1">
        <v>53</v>
      </c>
      <c r="AT57">
        <f>'Raw data'!AT57-546.273</f>
        <v>3587.6629999999996</v>
      </c>
      <c r="AU57">
        <f>'Raw data'!AU57-681.718</f>
        <v>3375.0150000000003</v>
      </c>
      <c r="AV57" s="1">
        <v>53</v>
      </c>
      <c r="AW57">
        <f t="shared" si="12"/>
        <v>2613.3344166666661</v>
      </c>
      <c r="AX57">
        <f t="shared" si="12"/>
        <v>2622.37275</v>
      </c>
      <c r="AY57" s="1">
        <v>53</v>
      </c>
      <c r="AZ57">
        <f t="shared" si="13"/>
        <v>846.68937022257307</v>
      </c>
      <c r="BA57">
        <f t="shared" si="13"/>
        <v>662.05476471186762</v>
      </c>
      <c r="BC57" s="1">
        <v>53</v>
      </c>
      <c r="BD57">
        <f t="shared" si="8"/>
        <v>3008.46225</v>
      </c>
      <c r="BE57">
        <f t="shared" si="9"/>
        <v>2774.7797812499998</v>
      </c>
      <c r="BF57" s="1">
        <v>53</v>
      </c>
      <c r="BG57">
        <f t="shared" si="10"/>
        <v>665.72772746247824</v>
      </c>
      <c r="BH57">
        <f t="shared" si="11"/>
        <v>646.59658664086396</v>
      </c>
    </row>
    <row r="58" spans="2:60" x14ac:dyDescent="0.2">
      <c r="B58">
        <v>54</v>
      </c>
      <c r="C58">
        <f>'Raw data'!C58-555.805</f>
        <v>2146.7070000000003</v>
      </c>
      <c r="D58">
        <f>'Raw data'!D58-658.284</f>
        <v>1860.29925</v>
      </c>
      <c r="F58">
        <v>54</v>
      </c>
      <c r="G58">
        <f>'Raw data'!G58-461.435</f>
        <v>2852.84175</v>
      </c>
      <c r="H58">
        <f>'Raw data'!H58-581.92</f>
        <v>2516.4840000000004</v>
      </c>
      <c r="J58">
        <v>54</v>
      </c>
      <c r="K58">
        <f>'Raw data'!K58-495.227</f>
        <v>2922.2280000000001</v>
      </c>
      <c r="L58">
        <f>'Raw data'!L58-825.966</f>
        <v>2971.9994999999994</v>
      </c>
      <c r="N58">
        <v>54</v>
      </c>
      <c r="O58">
        <f>'Raw data'!O58-517.359</f>
        <v>3367.89</v>
      </c>
      <c r="P58">
        <f>'Raw data'!P58-590.752</f>
        <v>2712.3539999999998</v>
      </c>
      <c r="R58">
        <v>54</v>
      </c>
      <c r="S58" s="2">
        <f>'Raw data'!S58-546.273</f>
        <v>2848.078</v>
      </c>
      <c r="T58" s="2">
        <f>'Raw data'!T58-681.718</f>
        <v>3115.7960000000003</v>
      </c>
      <c r="U58">
        <v>54</v>
      </c>
      <c r="V58">
        <f t="shared" si="4"/>
        <v>2827.5489499999999</v>
      </c>
      <c r="W58">
        <f t="shared" si="5"/>
        <v>2635.3865500000002</v>
      </c>
      <c r="X58">
        <v>54</v>
      </c>
      <c r="Y58">
        <f t="shared" si="6"/>
        <v>437.47557112641977</v>
      </c>
      <c r="Z58">
        <f t="shared" si="7"/>
        <v>491.15263542362777</v>
      </c>
      <c r="AC58">
        <v>54</v>
      </c>
      <c r="AD58">
        <f>'Raw data'!AD58-555.805</f>
        <v>2474.7575000000002</v>
      </c>
      <c r="AE58">
        <f>'Raw data'!AE58-658.284</f>
        <v>2440.23875</v>
      </c>
      <c r="AG58">
        <v>54</v>
      </c>
      <c r="AK58">
        <v>54</v>
      </c>
      <c r="AL58">
        <f>'Raw data'!AL58-495.227</f>
        <v>1941.6282500000002</v>
      </c>
      <c r="AM58">
        <f>'Raw data'!AM58-825.966</f>
        <v>2161.2730000000001</v>
      </c>
      <c r="AS58">
        <v>54</v>
      </c>
      <c r="AT58">
        <f>'Raw data'!AT58-546.273</f>
        <v>3696.8564999999999</v>
      </c>
      <c r="AU58">
        <f>'Raw data'!AU58-681.718</f>
        <v>3644.92875</v>
      </c>
      <c r="AV58">
        <v>54</v>
      </c>
      <c r="AW58">
        <f t="shared" si="12"/>
        <v>2704.4140833333336</v>
      </c>
      <c r="AX58">
        <f t="shared" si="12"/>
        <v>2748.8135000000002</v>
      </c>
      <c r="AY58">
        <v>54</v>
      </c>
      <c r="AZ58">
        <f t="shared" si="13"/>
        <v>899.86841376990753</v>
      </c>
      <c r="BA58">
        <f t="shared" si="13"/>
        <v>788.49374022891698</v>
      </c>
      <c r="BC58">
        <v>54</v>
      </c>
      <c r="BD58">
        <f t="shared" si="8"/>
        <v>2781.3733750000001</v>
      </c>
      <c r="BE58">
        <f t="shared" si="9"/>
        <v>2677.9216562500001</v>
      </c>
      <c r="BF58">
        <v>54</v>
      </c>
      <c r="BG58">
        <f t="shared" si="10"/>
        <v>587.18395047713011</v>
      </c>
      <c r="BH58">
        <f t="shared" si="11"/>
        <v>564.73654271501994</v>
      </c>
    </row>
    <row r="59" spans="2:60" x14ac:dyDescent="0.2">
      <c r="B59">
        <v>55</v>
      </c>
      <c r="C59">
        <f>'Raw data'!C59-555.805</f>
        <v>1617.0817500000003</v>
      </c>
      <c r="D59">
        <f>'Raw data'!D59-658.284</f>
        <v>1485.1892499999994</v>
      </c>
      <c r="F59">
        <v>55</v>
      </c>
      <c r="G59">
        <f>'Raw data'!G59-461.435</f>
        <v>2355.31025</v>
      </c>
      <c r="H59">
        <f>'Raw data'!H59-581.92</f>
        <v>2146.1120000000001</v>
      </c>
      <c r="J59">
        <v>55</v>
      </c>
      <c r="K59">
        <f>'Raw data'!K59-495.227</f>
        <v>2540.2887500000002</v>
      </c>
      <c r="L59">
        <f>'Raw data'!L59-825.966</f>
        <v>2672.4032500000003</v>
      </c>
      <c r="N59">
        <v>55</v>
      </c>
      <c r="O59">
        <f>'Raw data'!O59-517.359</f>
        <v>3462.8740000000003</v>
      </c>
      <c r="P59">
        <f>'Raw data'!P59-590.752</f>
        <v>2792.2555000000007</v>
      </c>
      <c r="R59">
        <v>55</v>
      </c>
      <c r="S59" s="2">
        <f>'Raw data'!S59-546.273</f>
        <v>2352.5029999999997</v>
      </c>
      <c r="T59" s="2">
        <f>'Raw data'!T59-681.718</f>
        <v>2359.1490000000003</v>
      </c>
      <c r="U59">
        <v>55</v>
      </c>
      <c r="V59">
        <f t="shared" si="4"/>
        <v>2465.6115500000001</v>
      </c>
      <c r="W59">
        <f t="shared" si="5"/>
        <v>2291.0218</v>
      </c>
      <c r="X59">
        <v>55</v>
      </c>
      <c r="Y59">
        <f t="shared" si="6"/>
        <v>660.50583281540287</v>
      </c>
      <c r="Z59">
        <f t="shared" si="7"/>
        <v>517.61310275513245</v>
      </c>
      <c r="AC59">
        <v>55</v>
      </c>
      <c r="AD59">
        <f>'Raw data'!AD59-555.805</f>
        <v>2497.8377500000001</v>
      </c>
      <c r="AE59">
        <f>'Raw data'!AE59-658.284</f>
        <v>2613.2742499999999</v>
      </c>
      <c r="AG59">
        <v>55</v>
      </c>
      <c r="AK59">
        <v>55</v>
      </c>
      <c r="AL59">
        <f>'Raw data'!AL59-495.227</f>
        <v>1752.4282499999999</v>
      </c>
      <c r="AM59">
        <f>'Raw data'!AM59-825.966</f>
        <v>1947.9957500000005</v>
      </c>
      <c r="AS59">
        <v>55</v>
      </c>
      <c r="AT59">
        <f>'Raw data'!AT59-546.273</f>
        <v>3471.3752500000001</v>
      </c>
      <c r="AU59">
        <f>'Raw data'!AU59-681.718</f>
        <v>3447.8997499999996</v>
      </c>
      <c r="AV59">
        <v>55</v>
      </c>
      <c r="AW59">
        <f t="shared" si="12"/>
        <v>2573.8804166666664</v>
      </c>
      <c r="AX59">
        <f t="shared" si="12"/>
        <v>2669.72325</v>
      </c>
      <c r="AY59">
        <v>55</v>
      </c>
      <c r="AZ59">
        <f t="shared" si="13"/>
        <v>861.99278568186651</v>
      </c>
      <c r="BA59">
        <f t="shared" si="13"/>
        <v>751.54365775033182</v>
      </c>
      <c r="BC59">
        <v>55</v>
      </c>
      <c r="BD59">
        <f t="shared" si="8"/>
        <v>2506.2123750000001</v>
      </c>
      <c r="BE59">
        <f t="shared" si="9"/>
        <v>2433.0348437500002</v>
      </c>
      <c r="BF59">
        <v>55</v>
      </c>
      <c r="BG59">
        <f t="shared" si="10"/>
        <v>681.71149872008027</v>
      </c>
      <c r="BH59">
        <f t="shared" si="11"/>
        <v>594.04566485364467</v>
      </c>
    </row>
    <row r="60" spans="2:60" x14ac:dyDescent="0.2">
      <c r="B60">
        <v>56</v>
      </c>
      <c r="C60">
        <f>'Raw data'!C60-555.805</f>
        <v>1307.4670000000001</v>
      </c>
      <c r="D60">
        <f>'Raw data'!D60-658.284</f>
        <v>1172.6747500000001</v>
      </c>
      <c r="F60">
        <v>56</v>
      </c>
      <c r="G60">
        <f>'Raw data'!G60-461.435</f>
        <v>1959.1280000000002</v>
      </c>
      <c r="H60">
        <f>'Raw data'!H60-581.92</f>
        <v>1815.7637500000001</v>
      </c>
      <c r="J60">
        <v>56</v>
      </c>
      <c r="K60">
        <f>'Raw data'!K60-495.227</f>
        <v>2132.4457499999999</v>
      </c>
      <c r="L60">
        <f>'Raw data'!L60-825.966</f>
        <v>2295.41525</v>
      </c>
      <c r="N60">
        <v>56</v>
      </c>
      <c r="O60">
        <f>'Raw data'!O60-517.359</f>
        <v>3200.1412500000001</v>
      </c>
      <c r="P60">
        <f>'Raw data'!P60-590.752</f>
        <v>2652.6435000000001</v>
      </c>
      <c r="R60">
        <v>56</v>
      </c>
      <c r="S60" s="2">
        <f>'Raw data'!S60-546.273</f>
        <v>1990.663</v>
      </c>
      <c r="T60" s="2">
        <f>'Raw data'!T60-681.718</f>
        <v>2079.0330000000004</v>
      </c>
      <c r="U60">
        <v>56</v>
      </c>
      <c r="V60">
        <f t="shared" si="4"/>
        <v>2117.9690000000001</v>
      </c>
      <c r="W60">
        <f t="shared" si="5"/>
        <v>2003.1060499999999</v>
      </c>
      <c r="X60">
        <v>56</v>
      </c>
      <c r="Y60">
        <f t="shared" si="6"/>
        <v>683.67703045400322</v>
      </c>
      <c r="Z60">
        <f t="shared" si="7"/>
        <v>556.28718987642185</v>
      </c>
      <c r="AC60">
        <v>56</v>
      </c>
      <c r="AD60">
        <f>'Raw data'!AD60-555.805</f>
        <v>2351.4060000000004</v>
      </c>
      <c r="AE60">
        <f>'Raw data'!AE60-658.284</f>
        <v>2562.3857499999999</v>
      </c>
      <c r="AG60">
        <v>56</v>
      </c>
      <c r="AK60">
        <v>56</v>
      </c>
      <c r="AL60">
        <f>'Raw data'!AL60-495.227</f>
        <v>1571.5017499999999</v>
      </c>
      <c r="AM60">
        <f>'Raw data'!AM60-825.966</f>
        <v>1808.3402500000002</v>
      </c>
      <c r="AS60">
        <v>56</v>
      </c>
      <c r="AT60">
        <f>'Raw data'!AT60-546.273</f>
        <v>2923.78325</v>
      </c>
      <c r="AU60">
        <f>'Raw data'!AU60-681.718</f>
        <v>2879.4742500000002</v>
      </c>
      <c r="AV60">
        <v>56</v>
      </c>
      <c r="AW60">
        <f t="shared" si="12"/>
        <v>2282.2303333333334</v>
      </c>
      <c r="AX60">
        <f t="shared" si="12"/>
        <v>2416.7334166666669</v>
      </c>
      <c r="AY60">
        <v>56</v>
      </c>
      <c r="AZ60">
        <f t="shared" si="13"/>
        <v>678.78956124460535</v>
      </c>
      <c r="BA60">
        <f t="shared" si="13"/>
        <v>550.22083125149152</v>
      </c>
      <c r="BC60">
        <v>56</v>
      </c>
      <c r="BD60">
        <f t="shared" si="8"/>
        <v>2179.567</v>
      </c>
      <c r="BE60">
        <f t="shared" si="9"/>
        <v>2158.2163124999997</v>
      </c>
      <c r="BF60">
        <v>56</v>
      </c>
      <c r="BG60">
        <f t="shared" si="10"/>
        <v>637.15422138983968</v>
      </c>
      <c r="BH60">
        <f t="shared" si="11"/>
        <v>556.01861786311565</v>
      </c>
    </row>
    <row r="61" spans="2:60" x14ac:dyDescent="0.2">
      <c r="B61">
        <v>57</v>
      </c>
      <c r="C61">
        <f>'Raw data'!C61-555.805</f>
        <v>1136.1907500000002</v>
      </c>
      <c r="D61">
        <f>'Raw data'!D61-658.284</f>
        <v>1004.5310000000001</v>
      </c>
      <c r="F61">
        <v>57</v>
      </c>
      <c r="G61">
        <f>'Raw data'!G61-461.435</f>
        <v>1668.7102500000001</v>
      </c>
      <c r="H61">
        <f>'Raw data'!H61-581.92</f>
        <v>1589.9157500000001</v>
      </c>
      <c r="J61">
        <v>57</v>
      </c>
      <c r="K61">
        <f>'Raw data'!K61-495.227</f>
        <v>1817.6152500000003</v>
      </c>
      <c r="L61">
        <f>'Raw data'!L61-825.966</f>
        <v>2000.8500000000004</v>
      </c>
      <c r="N61">
        <v>57</v>
      </c>
      <c r="O61">
        <f>'Raw data'!O61-517.359</f>
        <v>2745.172</v>
      </c>
      <c r="P61">
        <f>'Raw data'!P61-590.752</f>
        <v>2318.2865000000002</v>
      </c>
      <c r="R61">
        <v>57</v>
      </c>
      <c r="S61" s="2">
        <f>'Raw data'!S61-546.273</f>
        <v>1642.9009999999998</v>
      </c>
      <c r="T61" s="2">
        <f>'Raw data'!T61-681.718</f>
        <v>1975.6170000000002</v>
      </c>
      <c r="U61">
        <v>57</v>
      </c>
      <c r="V61">
        <f t="shared" si="4"/>
        <v>1802.1178500000001</v>
      </c>
      <c r="W61">
        <f t="shared" si="5"/>
        <v>1777.8400500000002</v>
      </c>
      <c r="X61">
        <v>57</v>
      </c>
      <c r="Y61">
        <f t="shared" si="6"/>
        <v>586.55728509990286</v>
      </c>
      <c r="Z61">
        <f t="shared" si="7"/>
        <v>503.55087985483055</v>
      </c>
      <c r="AC61">
        <v>57</v>
      </c>
      <c r="AD61">
        <f>'Raw data'!AD61-555.805</f>
        <v>2182.6297500000005</v>
      </c>
      <c r="AE61">
        <f>'Raw data'!AE61-658.284</f>
        <v>2415.6667499999999</v>
      </c>
      <c r="AG61">
        <v>57</v>
      </c>
      <c r="AK61">
        <v>57</v>
      </c>
      <c r="AL61">
        <f>'Raw data'!AL61-495.227</f>
        <v>1409.9035000000003</v>
      </c>
      <c r="AM61">
        <f>'Raw data'!AM61-825.966</f>
        <v>1683.84825</v>
      </c>
      <c r="AS61">
        <v>57</v>
      </c>
      <c r="AT61">
        <f>'Raw data'!AT61-546.273</f>
        <v>2323.9989999999998</v>
      </c>
      <c r="AU61">
        <f>'Raw data'!AU61-681.718</f>
        <v>2374.1592500000002</v>
      </c>
      <c r="AV61">
        <v>57</v>
      </c>
      <c r="AW61">
        <f t="shared" si="12"/>
        <v>1972.1774166666667</v>
      </c>
      <c r="AX61">
        <f t="shared" si="12"/>
        <v>2157.8914166666668</v>
      </c>
      <c r="AY61">
        <v>57</v>
      </c>
      <c r="AZ61">
        <f t="shared" si="13"/>
        <v>492.04703457509686</v>
      </c>
      <c r="BA61">
        <f t="shared" si="13"/>
        <v>411.05767361354862</v>
      </c>
      <c r="BC61">
        <v>57</v>
      </c>
      <c r="BD61">
        <f t="shared" si="8"/>
        <v>1865.8901875000001</v>
      </c>
      <c r="BE61">
        <f t="shared" si="9"/>
        <v>1920.3593125000002</v>
      </c>
      <c r="BF61">
        <v>57</v>
      </c>
      <c r="BG61">
        <f t="shared" si="10"/>
        <v>522.99192068141099</v>
      </c>
      <c r="BH61">
        <f t="shared" si="11"/>
        <v>481.51753846276932</v>
      </c>
    </row>
    <row r="62" spans="2:60" x14ac:dyDescent="0.2">
      <c r="B62">
        <v>58</v>
      </c>
      <c r="C62">
        <f>'Raw data'!C62-555.805</f>
        <v>1060.3312500000002</v>
      </c>
      <c r="D62">
        <f>'Raw data'!D62-658.284</f>
        <v>932.44024999999999</v>
      </c>
      <c r="F62">
        <v>58</v>
      </c>
      <c r="G62">
        <f>'Raw data'!G62-461.435</f>
        <v>1489.4880000000001</v>
      </c>
      <c r="H62">
        <f>'Raw data'!H62-581.92</f>
        <v>1390.5497500000001</v>
      </c>
      <c r="J62">
        <v>58</v>
      </c>
      <c r="K62">
        <f>'Raw data'!K62-495.227</f>
        <v>1608.8387499999999</v>
      </c>
      <c r="L62">
        <f>'Raw data'!L62-825.966</f>
        <v>1824.60025</v>
      </c>
      <c r="N62">
        <v>58</v>
      </c>
      <c r="O62">
        <f>'Raw data'!O62-517.359</f>
        <v>2275.6242499999998</v>
      </c>
      <c r="P62">
        <f>'Raw data'!P62-590.752</f>
        <v>1991.7175000000002</v>
      </c>
      <c r="R62">
        <v>58</v>
      </c>
      <c r="S62" s="2">
        <f>'Raw data'!S62-546.273</f>
        <v>1695.6030000000001</v>
      </c>
      <c r="T62" s="2">
        <f>'Raw data'!T62-681.718</f>
        <v>1880.6970000000001</v>
      </c>
      <c r="U62">
        <v>58</v>
      </c>
      <c r="V62">
        <f t="shared" si="4"/>
        <v>1625.97705</v>
      </c>
      <c r="W62">
        <f t="shared" si="5"/>
        <v>1604.0009500000001</v>
      </c>
      <c r="X62">
        <v>58</v>
      </c>
      <c r="Y62">
        <f t="shared" si="6"/>
        <v>437.54068683257174</v>
      </c>
      <c r="Z62">
        <f t="shared" si="7"/>
        <v>439.34726212755891</v>
      </c>
      <c r="AC62">
        <v>58</v>
      </c>
      <c r="AD62">
        <f>'Raw data'!AD62-555.805</f>
        <v>1953.5620000000004</v>
      </c>
      <c r="AE62">
        <f>'Raw data'!AE62-658.284</f>
        <v>2133.4739999999997</v>
      </c>
      <c r="AG62">
        <v>58</v>
      </c>
      <c r="AK62">
        <v>58</v>
      </c>
      <c r="AL62">
        <f>'Raw data'!AL62-495.227</f>
        <v>1251.9535000000001</v>
      </c>
      <c r="AM62">
        <f>'Raw data'!AM62-825.966</f>
        <v>1562.8927500000004</v>
      </c>
      <c r="AS62">
        <v>58</v>
      </c>
      <c r="AT62">
        <f>'Raw data'!AT62-546.273</f>
        <v>1969.9109999999996</v>
      </c>
      <c r="AU62">
        <f>'Raw data'!AU62-681.718</f>
        <v>2063.5099999999998</v>
      </c>
      <c r="AV62">
        <v>58</v>
      </c>
      <c r="AW62">
        <f t="shared" si="12"/>
        <v>1725.1421666666665</v>
      </c>
      <c r="AX62">
        <f t="shared" si="12"/>
        <v>1919.9589166666665</v>
      </c>
      <c r="AY62">
        <v>58</v>
      </c>
      <c r="AZ62">
        <f t="shared" si="13"/>
        <v>409.87492988298675</v>
      </c>
      <c r="BA62">
        <f t="shared" si="13"/>
        <v>311.20078061843225</v>
      </c>
      <c r="BC62">
        <v>58</v>
      </c>
      <c r="BD62">
        <f t="shared" si="8"/>
        <v>1663.1639687500001</v>
      </c>
      <c r="BE62">
        <f t="shared" si="9"/>
        <v>1722.4851875000002</v>
      </c>
      <c r="BF62">
        <v>58</v>
      </c>
      <c r="BG62">
        <f t="shared" si="10"/>
        <v>400.03581134522534</v>
      </c>
      <c r="BH62">
        <f t="shared" si="11"/>
        <v>405.84587371557711</v>
      </c>
    </row>
    <row r="63" spans="2:60" x14ac:dyDescent="0.2">
      <c r="B63">
        <v>59</v>
      </c>
      <c r="C63">
        <f>'Raw data'!C63-555.805</f>
        <v>1056.9457500000003</v>
      </c>
      <c r="D63">
        <f>'Raw data'!D63-658.284</f>
        <v>896.303</v>
      </c>
      <c r="F63">
        <v>59</v>
      </c>
      <c r="G63">
        <f>'Raw data'!G63-461.435</f>
        <v>1338.4382499999999</v>
      </c>
      <c r="H63">
        <f>'Raw data'!H63-581.92</f>
        <v>1285.2982499999998</v>
      </c>
      <c r="J63">
        <v>59</v>
      </c>
      <c r="K63">
        <f>'Raw data'!K63-495.227</f>
        <v>1519.1444999999999</v>
      </c>
      <c r="L63">
        <f>'Raw data'!L63-825.966</f>
        <v>1723.348</v>
      </c>
      <c r="N63">
        <v>59</v>
      </c>
      <c r="O63">
        <f>'Raw data'!O63-517.359</f>
        <v>2039.085</v>
      </c>
      <c r="P63">
        <f>'Raw data'!P63-590.752</f>
        <v>1825.5090000000005</v>
      </c>
      <c r="R63">
        <v>59</v>
      </c>
      <c r="S63" s="2">
        <f>'Raw data'!S63-546.273</f>
        <v>1680.7159999999999</v>
      </c>
      <c r="T63" s="2">
        <f>'Raw data'!T63-681.718</f>
        <v>1945.3490000000002</v>
      </c>
      <c r="U63">
        <v>59</v>
      </c>
      <c r="V63">
        <f t="shared" si="4"/>
        <v>1526.8659</v>
      </c>
      <c r="W63">
        <f t="shared" si="5"/>
        <v>1535.1614500000001</v>
      </c>
      <c r="X63">
        <v>59</v>
      </c>
      <c r="Y63">
        <f t="shared" si="6"/>
        <v>368.24849163076181</v>
      </c>
      <c r="Z63">
        <f t="shared" si="7"/>
        <v>435.47142312026364</v>
      </c>
      <c r="AC63">
        <v>59</v>
      </c>
      <c r="AD63">
        <f>'Raw data'!AD63-555.805</f>
        <v>1854.8510000000001</v>
      </c>
      <c r="AE63">
        <f>'Raw data'!AE63-658.284</f>
        <v>2007.6097500000001</v>
      </c>
      <c r="AG63">
        <v>59</v>
      </c>
      <c r="AK63">
        <v>59</v>
      </c>
      <c r="AL63">
        <f>'Raw data'!AL63-495.227</f>
        <v>1125.7355000000002</v>
      </c>
      <c r="AM63">
        <f>'Raw data'!AM63-825.966</f>
        <v>1467.6305000000002</v>
      </c>
      <c r="AS63">
        <v>59</v>
      </c>
      <c r="AT63">
        <f>'Raw data'!AT63-546.273</f>
        <v>1801.4907499999999</v>
      </c>
      <c r="AU63">
        <f>'Raw data'!AU63-681.718</f>
        <v>1936.1200000000003</v>
      </c>
      <c r="AV63">
        <v>59</v>
      </c>
      <c r="AW63">
        <f t="shared" si="12"/>
        <v>1594.02575</v>
      </c>
      <c r="AX63">
        <f t="shared" si="12"/>
        <v>1803.7867500000002</v>
      </c>
      <c r="AY63">
        <v>59</v>
      </c>
      <c r="AZ63">
        <f t="shared" si="13"/>
        <v>406.42791212441642</v>
      </c>
      <c r="BA63">
        <f t="shared" si="13"/>
        <v>293.30609335523974</v>
      </c>
      <c r="BC63">
        <v>59</v>
      </c>
      <c r="BD63">
        <f t="shared" si="8"/>
        <v>1552.0508437500002</v>
      </c>
      <c r="BE63">
        <f t="shared" si="9"/>
        <v>1635.8959375000002</v>
      </c>
      <c r="BF63">
        <v>59</v>
      </c>
      <c r="BG63">
        <f t="shared" si="10"/>
        <v>354.81427477393748</v>
      </c>
      <c r="BH63">
        <f t="shared" si="11"/>
        <v>390.21926617175205</v>
      </c>
    </row>
    <row r="64" spans="2:60" x14ac:dyDescent="0.2">
      <c r="B64">
        <v>60</v>
      </c>
      <c r="C64">
        <f>'Raw data'!C64-555.805</f>
        <v>1096.2262500000002</v>
      </c>
      <c r="D64">
        <f>'Raw data'!D64-658.284</f>
        <v>940.20399999999984</v>
      </c>
      <c r="F64">
        <v>60</v>
      </c>
      <c r="G64">
        <f>'Raw data'!G64-461.435</f>
        <v>1298.1849999999999</v>
      </c>
      <c r="H64">
        <f>'Raw data'!H64-581.92</f>
        <v>1225.0144999999998</v>
      </c>
      <c r="J64">
        <v>60</v>
      </c>
      <c r="K64">
        <f>'Raw data'!K64-495.227</f>
        <v>1499.3042500000001</v>
      </c>
      <c r="L64">
        <f>'Raw data'!L64-825.966</f>
        <v>1702.951</v>
      </c>
      <c r="N64">
        <v>60</v>
      </c>
      <c r="O64">
        <f>'Raw data'!O64-517.359</f>
        <v>1959.0262500000003</v>
      </c>
      <c r="P64">
        <f>'Raw data'!P64-590.752</f>
        <v>1740.0794999999998</v>
      </c>
      <c r="R64">
        <v>60</v>
      </c>
      <c r="S64" s="2">
        <f>'Raw data'!S64-546.273</f>
        <v>1723.8959999999997</v>
      </c>
      <c r="T64" s="2">
        <f>'Raw data'!T64-681.718</f>
        <v>1834.0010000000002</v>
      </c>
      <c r="U64">
        <v>60</v>
      </c>
      <c r="V64">
        <f t="shared" si="4"/>
        <v>1515.3275500000002</v>
      </c>
      <c r="W64">
        <f t="shared" si="5"/>
        <v>1488.45</v>
      </c>
      <c r="X64">
        <v>60</v>
      </c>
      <c r="Y64">
        <f t="shared" si="6"/>
        <v>340.3758465072741</v>
      </c>
      <c r="Z64">
        <f t="shared" si="7"/>
        <v>386.88031645733167</v>
      </c>
      <c r="AC64">
        <v>60</v>
      </c>
      <c r="AD64">
        <f>'Raw data'!AD64-555.805</f>
        <v>1903.0194999999999</v>
      </c>
      <c r="AE64">
        <f>'Raw data'!AE64-658.284</f>
        <v>2052.0050000000001</v>
      </c>
      <c r="AG64">
        <v>60</v>
      </c>
      <c r="AK64">
        <v>60</v>
      </c>
      <c r="AL64">
        <f>'Raw data'!AL64-495.227</f>
        <v>1091.3322499999999</v>
      </c>
      <c r="AM64">
        <f>'Raw data'!AM64-825.966</f>
        <v>1350.6595000000002</v>
      </c>
      <c r="AS64">
        <v>60</v>
      </c>
      <c r="AT64">
        <f>'Raw data'!AT64-546.273</f>
        <v>1884.3595</v>
      </c>
      <c r="AU64">
        <f>'Raw data'!AU64-681.718</f>
        <v>1913.4940000000001</v>
      </c>
      <c r="AV64">
        <v>60</v>
      </c>
      <c r="AW64">
        <f t="shared" si="12"/>
        <v>1626.2370833333334</v>
      </c>
      <c r="AX64">
        <f t="shared" si="12"/>
        <v>1772.0528333333334</v>
      </c>
      <c r="AY64">
        <v>60</v>
      </c>
      <c r="AZ64">
        <f t="shared" si="13"/>
        <v>463.33512109759187</v>
      </c>
      <c r="BA64">
        <f t="shared" si="13"/>
        <v>371.4506431729294</v>
      </c>
      <c r="BC64">
        <v>60</v>
      </c>
      <c r="BD64">
        <f t="shared" si="8"/>
        <v>1556.918625</v>
      </c>
      <c r="BE64">
        <f t="shared" si="9"/>
        <v>1594.8010625000002</v>
      </c>
      <c r="BF64">
        <v>60</v>
      </c>
      <c r="BG64">
        <f t="shared" si="10"/>
        <v>361.71140232879151</v>
      </c>
      <c r="BH64">
        <f t="shared" si="11"/>
        <v>382.74646418833674</v>
      </c>
    </row>
    <row r="65" spans="2:60" x14ac:dyDescent="0.2">
      <c r="B65">
        <v>61</v>
      </c>
      <c r="C65">
        <f>'Raw data'!C65-555.805</f>
        <v>1247.8807500000003</v>
      </c>
      <c r="D65">
        <f>'Raw data'!D65-658.284</f>
        <v>1011.0024999999999</v>
      </c>
      <c r="F65">
        <v>61</v>
      </c>
      <c r="G65">
        <f>'Raw data'!G65-461.435</f>
        <v>1307.9605000000001</v>
      </c>
      <c r="H65">
        <f>'Raw data'!H65-581.92</f>
        <v>1228.6817499999997</v>
      </c>
      <c r="J65">
        <v>61</v>
      </c>
      <c r="K65">
        <f>'Raw data'!K65-495.227</f>
        <v>1584.9407500000002</v>
      </c>
      <c r="L65">
        <f>'Raw data'!L65-825.966</f>
        <v>1795.3115000000003</v>
      </c>
      <c r="N65">
        <v>61</v>
      </c>
      <c r="O65">
        <f>'Raw data'!O65-517.359</f>
        <v>2078.2400000000002</v>
      </c>
      <c r="P65">
        <f>'Raw data'!P65-590.752</f>
        <v>1855.2069999999999</v>
      </c>
      <c r="R65">
        <v>61</v>
      </c>
      <c r="S65" s="2">
        <f>'Raw data'!S65-546.273</f>
        <v>1760.1729999999998</v>
      </c>
      <c r="T65" s="2">
        <f>'Raw data'!T65-681.718</f>
        <v>1875.732</v>
      </c>
      <c r="U65">
        <v>61</v>
      </c>
      <c r="V65">
        <f t="shared" si="4"/>
        <v>1595.8390000000002</v>
      </c>
      <c r="W65">
        <f t="shared" si="5"/>
        <v>1553.18695</v>
      </c>
      <c r="X65">
        <v>61</v>
      </c>
      <c r="Y65">
        <f t="shared" si="6"/>
        <v>340.50849281455987</v>
      </c>
      <c r="Z65">
        <f t="shared" si="7"/>
        <v>404.08641410069993</v>
      </c>
      <c r="AC65">
        <v>61</v>
      </c>
      <c r="AD65">
        <f>'Raw data'!AD65-555.805</f>
        <v>2143.8430000000003</v>
      </c>
      <c r="AE65">
        <f>'Raw data'!AE65-658.284</f>
        <v>2238.73675</v>
      </c>
      <c r="AG65">
        <v>61</v>
      </c>
      <c r="AH65" s="1"/>
      <c r="AI65" s="1"/>
      <c r="AK65">
        <v>61</v>
      </c>
      <c r="AL65">
        <f>'Raw data'!AL65-495.227</f>
        <v>1132.7212500000001</v>
      </c>
      <c r="AM65">
        <f>'Raw data'!AM65-825.966</f>
        <v>1254.9012499999999</v>
      </c>
      <c r="AS65">
        <v>61</v>
      </c>
      <c r="AT65">
        <f>'Raw data'!AT65-546.273</f>
        <v>2221.7339999999999</v>
      </c>
      <c r="AU65">
        <f>'Raw data'!AU65-681.718</f>
        <v>2185.14725</v>
      </c>
      <c r="AV65">
        <v>61</v>
      </c>
      <c r="AW65">
        <f t="shared" si="12"/>
        <v>1832.7660833333332</v>
      </c>
      <c r="AX65">
        <f t="shared" si="12"/>
        <v>1892.9284166666666</v>
      </c>
      <c r="AY65">
        <v>61</v>
      </c>
      <c r="AZ65">
        <f t="shared" si="13"/>
        <v>607.50623739824425</v>
      </c>
      <c r="BA65">
        <f t="shared" si="13"/>
        <v>553.19703332635754</v>
      </c>
      <c r="BC65">
        <v>61</v>
      </c>
      <c r="BD65">
        <f t="shared" si="8"/>
        <v>1684.6866562500002</v>
      </c>
      <c r="BE65">
        <f t="shared" si="9"/>
        <v>1680.59</v>
      </c>
      <c r="BF65">
        <v>61</v>
      </c>
      <c r="BG65">
        <f t="shared" si="10"/>
        <v>432.1315725484684</v>
      </c>
      <c r="BH65">
        <f t="shared" si="11"/>
        <v>460.06486047842918</v>
      </c>
    </row>
    <row r="66" spans="2:60" x14ac:dyDescent="0.2">
      <c r="B66">
        <v>62</v>
      </c>
      <c r="C66">
        <f>'Raw data'!C66-555.805</f>
        <v>1468.4985000000001</v>
      </c>
      <c r="D66">
        <f>'Raw data'!D66-658.284</f>
        <v>1160.9884999999999</v>
      </c>
      <c r="F66">
        <v>62</v>
      </c>
      <c r="G66">
        <f>'Raw data'!G66-461.435</f>
        <v>1390.2332500000002</v>
      </c>
      <c r="H66">
        <f>'Raw data'!H66-581.92</f>
        <v>1283.8499999999999</v>
      </c>
      <c r="J66">
        <v>62</v>
      </c>
      <c r="K66">
        <f>'Raw data'!K66-495.227</f>
        <v>1812.5657500000002</v>
      </c>
      <c r="L66">
        <f>'Raw data'!L66-825.966</f>
        <v>1975.9272500000002</v>
      </c>
      <c r="N66">
        <v>62</v>
      </c>
      <c r="O66">
        <f>'Raw data'!O66-517.359</f>
        <v>2451.4580000000001</v>
      </c>
      <c r="P66">
        <f>'Raw data'!P66-590.752</f>
        <v>2144.4144999999999</v>
      </c>
      <c r="R66">
        <v>62</v>
      </c>
      <c r="S66" s="2">
        <f>'Raw data'!S66-546.273</f>
        <v>1902.6179999999999</v>
      </c>
      <c r="T66" s="2">
        <f>'Raw data'!T66-681.718</f>
        <v>1870.7400000000002</v>
      </c>
      <c r="U66">
        <v>62</v>
      </c>
      <c r="V66">
        <f t="shared" si="4"/>
        <v>1805.0747000000003</v>
      </c>
      <c r="W66">
        <f t="shared" si="5"/>
        <v>1687.1840500000003</v>
      </c>
      <c r="X66">
        <v>62</v>
      </c>
      <c r="Y66">
        <f t="shared" si="6"/>
        <v>422.1253216665707</v>
      </c>
      <c r="Z66">
        <f t="shared" si="7"/>
        <v>437.51720522256278</v>
      </c>
      <c r="AC66">
        <v>62</v>
      </c>
      <c r="AD66">
        <f>'Raw data'!AD66-555.805</f>
        <v>2504.3555000000001</v>
      </c>
      <c r="AE66">
        <f>'Raw data'!AE66-658.284</f>
        <v>2644.0729999999999</v>
      </c>
      <c r="AG66">
        <v>62</v>
      </c>
      <c r="AH66" s="1"/>
      <c r="AI66" s="1"/>
      <c r="AK66">
        <v>62</v>
      </c>
      <c r="AL66">
        <f>'Raw data'!AL66-495.227</f>
        <v>1190.0812500000002</v>
      </c>
      <c r="AM66">
        <f>'Raw data'!AM66-825.966</f>
        <v>1260.1995000000002</v>
      </c>
      <c r="AS66">
        <v>62</v>
      </c>
      <c r="AT66">
        <f>'Raw data'!AT66-546.273</f>
        <v>2740.1447499999995</v>
      </c>
      <c r="AU66">
        <f>'Raw data'!AU66-681.718</f>
        <v>2638.8510000000006</v>
      </c>
      <c r="AV66">
        <v>62</v>
      </c>
      <c r="AW66">
        <f t="shared" si="12"/>
        <v>2144.8605000000002</v>
      </c>
      <c r="AX66">
        <f t="shared" si="12"/>
        <v>2181.0411666666669</v>
      </c>
      <c r="AY66">
        <v>62</v>
      </c>
      <c r="AZ66">
        <f t="shared" si="13"/>
        <v>835.2255412622452</v>
      </c>
      <c r="BA66">
        <f t="shared" si="13"/>
        <v>797.47655051611639</v>
      </c>
      <c r="BC66">
        <v>62</v>
      </c>
      <c r="BD66">
        <f t="shared" si="8"/>
        <v>1932.4943750000002</v>
      </c>
      <c r="BE66">
        <f t="shared" si="9"/>
        <v>1872.3804687500003</v>
      </c>
      <c r="BF66">
        <v>62</v>
      </c>
      <c r="BG66">
        <f t="shared" si="10"/>
        <v>576.24889703645567</v>
      </c>
      <c r="BH66">
        <f t="shared" si="11"/>
        <v>597.00750935855649</v>
      </c>
    </row>
    <row r="67" spans="2:60" x14ac:dyDescent="0.2">
      <c r="B67">
        <v>63</v>
      </c>
      <c r="C67">
        <f>'Raw data'!C67-555.805</f>
        <v>1773.2155000000002</v>
      </c>
      <c r="D67">
        <f>'Raw data'!D67-658.284</f>
        <v>1419.752</v>
      </c>
      <c r="F67">
        <v>63</v>
      </c>
      <c r="G67">
        <f>'Raw data'!G67-461.435</f>
        <v>1524.7204999999999</v>
      </c>
      <c r="H67">
        <f>'Raw data'!H67-581.92</f>
        <v>1348.7994999999996</v>
      </c>
      <c r="J67">
        <v>63</v>
      </c>
      <c r="K67">
        <f>'Raw data'!K67-495.227</f>
        <v>2148.2932500000002</v>
      </c>
      <c r="L67">
        <f>'Raw data'!L67-825.966</f>
        <v>2305.6665000000003</v>
      </c>
      <c r="N67">
        <v>63</v>
      </c>
      <c r="O67">
        <f>'Raw data'!O67-517.359</f>
        <v>2841.2334999999998</v>
      </c>
      <c r="P67">
        <f>'Raw data'!P67-590.752</f>
        <v>2436.4392500000004</v>
      </c>
      <c r="R67">
        <v>63</v>
      </c>
      <c r="S67" s="2">
        <f>'Raw data'!S67-546.273</f>
        <v>2001.6849999999999</v>
      </c>
      <c r="T67" s="2">
        <f>'Raw data'!T67-681.718</f>
        <v>2107.0309999999999</v>
      </c>
      <c r="U67">
        <v>63</v>
      </c>
      <c r="V67">
        <f t="shared" si="4"/>
        <v>2057.8295499999999</v>
      </c>
      <c r="W67">
        <f t="shared" si="5"/>
        <v>1923.5376499999998</v>
      </c>
      <c r="X67">
        <v>63</v>
      </c>
      <c r="Y67">
        <f t="shared" si="6"/>
        <v>497.5610658595831</v>
      </c>
      <c r="Z67">
        <f t="shared" si="7"/>
        <v>506.67648479835145</v>
      </c>
      <c r="AC67">
        <v>63</v>
      </c>
      <c r="AD67">
        <f>'Raw data'!AD67-555.805</f>
        <v>2892.1930000000002</v>
      </c>
      <c r="AE67">
        <f>'Raw data'!AE67-658.284</f>
        <v>2976.9895000000001</v>
      </c>
      <c r="AG67">
        <v>63</v>
      </c>
      <c r="AH67" s="1"/>
      <c r="AI67" s="1"/>
      <c r="AK67">
        <v>63</v>
      </c>
      <c r="AL67">
        <f>'Raw data'!AL67-495.227</f>
        <v>1343.8412500000004</v>
      </c>
      <c r="AM67">
        <f>'Raw data'!AM67-825.966</f>
        <v>1334.8110000000001</v>
      </c>
      <c r="AS67">
        <v>63</v>
      </c>
      <c r="AT67">
        <f>'Raw data'!AT67-546.273</f>
        <v>3234.877</v>
      </c>
      <c r="AU67">
        <f>'Raw data'!AU67-681.718</f>
        <v>3016.1669999999999</v>
      </c>
      <c r="AV67">
        <v>63</v>
      </c>
      <c r="AW67">
        <f t="shared" si="12"/>
        <v>2490.3037500000005</v>
      </c>
      <c r="AX67">
        <f t="shared" si="12"/>
        <v>2442.6558333333337</v>
      </c>
      <c r="AY67">
        <v>63</v>
      </c>
      <c r="AZ67">
        <f t="shared" si="13"/>
        <v>1007.5417008212042</v>
      </c>
      <c r="BA67">
        <f t="shared" si="13"/>
        <v>959.62172244279736</v>
      </c>
      <c r="BC67">
        <v>63</v>
      </c>
      <c r="BD67">
        <f t="shared" si="8"/>
        <v>2220.0073750000001</v>
      </c>
      <c r="BE67">
        <f t="shared" si="9"/>
        <v>2118.2069687499998</v>
      </c>
      <c r="BF67">
        <v>63</v>
      </c>
      <c r="BG67">
        <f t="shared" si="10"/>
        <v>693.97789594767607</v>
      </c>
      <c r="BH67">
        <f t="shared" si="11"/>
        <v>694.25333548865058</v>
      </c>
    </row>
    <row r="68" spans="2:60" x14ac:dyDescent="0.2">
      <c r="B68">
        <v>64</v>
      </c>
      <c r="C68">
        <f>'Raw data'!C68-555.805</f>
        <v>2085.0865000000003</v>
      </c>
      <c r="D68">
        <f>'Raw data'!D68-658.284</f>
        <v>1714.1989999999996</v>
      </c>
      <c r="F68">
        <v>64</v>
      </c>
      <c r="G68">
        <f>'Raw data'!G68-461.435</f>
        <v>1814.99775</v>
      </c>
      <c r="H68">
        <f>'Raw data'!H68-581.92</f>
        <v>1555.3337499999998</v>
      </c>
      <c r="J68">
        <v>64</v>
      </c>
      <c r="K68">
        <f>'Raw data'!K68-495.227</f>
        <v>2597.58025</v>
      </c>
      <c r="L68">
        <f>'Raw data'!L68-825.966</f>
        <v>2703.0977500000004</v>
      </c>
      <c r="N68">
        <v>64</v>
      </c>
      <c r="O68">
        <f>'Raw data'!O68-517.359</f>
        <v>3144.4295000000002</v>
      </c>
      <c r="P68">
        <f>'Raw data'!P68-590.752</f>
        <v>2664.59375</v>
      </c>
      <c r="R68">
        <v>64</v>
      </c>
      <c r="S68" s="2">
        <f>'Raw data'!S68-546.273</f>
        <v>2142.6949999999997</v>
      </c>
      <c r="T68" s="2">
        <f>'Raw data'!T68-681.718</f>
        <v>2354.2090000000003</v>
      </c>
      <c r="U68">
        <v>64</v>
      </c>
      <c r="V68">
        <f t="shared" si="4"/>
        <v>2356.9578000000001</v>
      </c>
      <c r="W68">
        <f t="shared" si="5"/>
        <v>2198.28665</v>
      </c>
      <c r="X68">
        <v>64</v>
      </c>
      <c r="Y68">
        <f t="shared" si="6"/>
        <v>522.38732966267924</v>
      </c>
      <c r="Z68">
        <f t="shared" si="7"/>
        <v>534.86391304800054</v>
      </c>
      <c r="AC68">
        <v>64</v>
      </c>
      <c r="AD68">
        <f>'Raw data'!AD68-555.805</f>
        <v>2987.4642500000004</v>
      </c>
      <c r="AE68">
        <f>'Raw data'!AE68-658.284</f>
        <v>3161.1690000000003</v>
      </c>
      <c r="AG68">
        <v>64</v>
      </c>
      <c r="AK68">
        <v>64</v>
      </c>
      <c r="AL68">
        <f>'Raw data'!AL68-495.227</f>
        <v>1574.8465000000001</v>
      </c>
      <c r="AM68">
        <f>'Raw data'!AM68-825.966</f>
        <v>1562.2672500000003</v>
      </c>
      <c r="AS68">
        <v>64</v>
      </c>
      <c r="AT68">
        <f>'Raw data'!AT68-546.273</f>
        <v>3263.9772499999999</v>
      </c>
      <c r="AU68">
        <f>'Raw data'!AU68-681.718</f>
        <v>3036.7797500000001</v>
      </c>
      <c r="AV68">
        <v>64</v>
      </c>
      <c r="AW68">
        <f t="shared" si="12"/>
        <v>2608.762666666667</v>
      </c>
      <c r="AX68">
        <f t="shared" si="12"/>
        <v>2586.7386666666666</v>
      </c>
      <c r="AY68">
        <v>64</v>
      </c>
      <c r="AZ68">
        <f t="shared" si="13"/>
        <v>906.00874143866349</v>
      </c>
      <c r="BA68">
        <f t="shared" si="13"/>
        <v>889.39554420637035</v>
      </c>
      <c r="BC68">
        <v>64</v>
      </c>
      <c r="BD68">
        <f t="shared" si="8"/>
        <v>2451.3846250000001</v>
      </c>
      <c r="BE68">
        <f t="shared" si="9"/>
        <v>2343.9561562500003</v>
      </c>
      <c r="BF68">
        <v>64</v>
      </c>
      <c r="BG68">
        <f t="shared" si="10"/>
        <v>638.31736825247651</v>
      </c>
      <c r="BH68">
        <f t="shared" si="11"/>
        <v>655.66700579100689</v>
      </c>
    </row>
    <row r="69" spans="2:60" x14ac:dyDescent="0.2">
      <c r="B69">
        <v>65</v>
      </c>
      <c r="C69">
        <f>'Raw data'!C69-555.805</f>
        <v>2079.3407500000003</v>
      </c>
      <c r="D69">
        <f>'Raw data'!D69-658.284</f>
        <v>1845.4544999999998</v>
      </c>
      <c r="F69">
        <v>65</v>
      </c>
      <c r="G69">
        <f>'Raw data'!G69-461.435</f>
        <v>2229.6812500000001</v>
      </c>
      <c r="H69">
        <f>'Raw data'!H69-581.92</f>
        <v>1875.8687500000001</v>
      </c>
      <c r="J69">
        <v>65</v>
      </c>
      <c r="K69">
        <f>'Raw data'!K69-495.227</f>
        <v>3088.79925</v>
      </c>
      <c r="L69">
        <f>'Raw data'!L69-825.966</f>
        <v>3048.7642499999997</v>
      </c>
      <c r="N69">
        <v>65</v>
      </c>
      <c r="O69">
        <f>'Raw data'!O69-517.359</f>
        <v>3378.3615000000004</v>
      </c>
      <c r="P69">
        <f>'Raw data'!P69-590.752</f>
        <v>2855.3854999999999</v>
      </c>
      <c r="R69">
        <v>65</v>
      </c>
      <c r="S69" s="2">
        <f>'Raw data'!S69-546.273</f>
        <v>2256.0789999999997</v>
      </c>
      <c r="T69" s="2">
        <f>'Raw data'!T69-681.718</f>
        <v>2361.4080000000004</v>
      </c>
      <c r="U69">
        <v>65</v>
      </c>
      <c r="V69">
        <f t="shared" si="4"/>
        <v>2606.4523500000005</v>
      </c>
      <c r="W69">
        <f t="shared" si="5"/>
        <v>2397.3762000000002</v>
      </c>
      <c r="X69">
        <v>65</v>
      </c>
      <c r="Y69">
        <f t="shared" si="6"/>
        <v>585.46281966349397</v>
      </c>
      <c r="Z69">
        <f t="shared" si="7"/>
        <v>550.44532092591169</v>
      </c>
      <c r="AC69">
        <v>65</v>
      </c>
      <c r="AD69">
        <f>'Raw data'!AD69-555.805</f>
        <v>2719.6734999999999</v>
      </c>
      <c r="AE69">
        <f>'Raw data'!AE69-658.284</f>
        <v>2887.5355000000004</v>
      </c>
      <c r="AG69">
        <v>65</v>
      </c>
      <c r="AK69">
        <v>65</v>
      </c>
      <c r="AL69">
        <f>'Raw data'!AL69-495.227</f>
        <v>1821.1210000000001</v>
      </c>
      <c r="AM69">
        <f>'Raw data'!AM69-825.966</f>
        <v>1872.7807500000004</v>
      </c>
      <c r="AS69">
        <v>65</v>
      </c>
      <c r="AT69">
        <f>'Raw data'!AT69-546.273</f>
        <v>2953.7102500000001</v>
      </c>
      <c r="AU69">
        <f>'Raw data'!AU69-681.718</f>
        <v>2790.7807500000004</v>
      </c>
      <c r="AV69">
        <v>65</v>
      </c>
      <c r="AW69">
        <f t="shared" ref="AW69:AX110" si="14">AVERAGE(AD69,AH69,AL69,AP69,AT69)</f>
        <v>2498.1682500000002</v>
      </c>
      <c r="AX69">
        <f t="shared" si="14"/>
        <v>2517.032333333334</v>
      </c>
      <c r="AY69">
        <v>65</v>
      </c>
      <c r="AZ69">
        <f t="shared" ref="AZ69:BA110" si="15">STDEV(AD69,AH69,AL69,AP69,AT69)</f>
        <v>597.90303071406379</v>
      </c>
      <c r="BA69">
        <f t="shared" si="15"/>
        <v>560.03164855436432</v>
      </c>
      <c r="BC69">
        <v>65</v>
      </c>
      <c r="BD69">
        <f t="shared" si="8"/>
        <v>2565.8458125000002</v>
      </c>
      <c r="BE69">
        <f t="shared" si="9"/>
        <v>2442.2472500000003</v>
      </c>
      <c r="BF69">
        <v>65</v>
      </c>
      <c r="BG69">
        <f t="shared" si="10"/>
        <v>548.76850869455973</v>
      </c>
      <c r="BH69">
        <f t="shared" si="11"/>
        <v>516.3161520107044</v>
      </c>
    </row>
    <row r="70" spans="2:60" x14ac:dyDescent="0.2">
      <c r="B70" s="1">
        <v>66</v>
      </c>
      <c r="C70">
        <f>'Raw data'!C70-555.805</f>
        <v>1821.1555000000003</v>
      </c>
      <c r="D70">
        <f>'Raw data'!D70-658.284</f>
        <v>1660.8127499999996</v>
      </c>
      <c r="E70" s="1"/>
      <c r="F70" s="1">
        <v>66</v>
      </c>
      <c r="G70">
        <f>'Raw data'!G70-461.435</f>
        <v>2872.1527500000002</v>
      </c>
      <c r="H70">
        <f>'Raw data'!H70-581.92</f>
        <v>2322.1177500000003</v>
      </c>
      <c r="I70" s="1"/>
      <c r="J70" s="1">
        <v>66</v>
      </c>
      <c r="K70">
        <f>'Raw data'!K70-495.227</f>
        <v>3271.1600000000003</v>
      </c>
      <c r="L70">
        <f>'Raw data'!L70-825.966</f>
        <v>3109.89275</v>
      </c>
      <c r="M70" s="1"/>
      <c r="N70" s="1">
        <v>66</v>
      </c>
      <c r="O70">
        <f>'Raw data'!O70-517.359</f>
        <v>3388.0942500000001</v>
      </c>
      <c r="P70">
        <f>'Raw data'!P70-590.752</f>
        <v>2876.8962500000002</v>
      </c>
      <c r="Q70" s="1"/>
      <c r="R70" s="1">
        <v>66</v>
      </c>
      <c r="S70" s="2">
        <f>'Raw data'!S70-546.273</f>
        <v>2629.4209999999998</v>
      </c>
      <c r="T70" s="2">
        <f>'Raw data'!T70-681.718</f>
        <v>2568.7310000000002</v>
      </c>
      <c r="U70" s="1">
        <v>66</v>
      </c>
      <c r="V70">
        <f t="shared" ref="V70:V119" si="16">AVERAGE(C70,G70,K70,O70,S70)</f>
        <v>2796.3967000000002</v>
      </c>
      <c r="W70">
        <f t="shared" ref="W70:W119" si="17">AVERAGE(D70,H70,L70,P70,T70)</f>
        <v>2507.6900999999998</v>
      </c>
      <c r="X70" s="1">
        <v>66</v>
      </c>
      <c r="Y70">
        <f t="shared" ref="Y70:Y119" si="18">STDEV(C70,G70,K70,O70,S70)</f>
        <v>624.5441224169889</v>
      </c>
      <c r="Z70">
        <f t="shared" ref="Z70:Z119" si="19">STDEV(D70,H70,L70,P70,T70)</f>
        <v>559.9833808617027</v>
      </c>
      <c r="AA70" s="1"/>
      <c r="AB70" s="1"/>
      <c r="AC70" s="1">
        <v>66</v>
      </c>
      <c r="AD70">
        <f>'Raw data'!AD70-555.805</f>
        <v>2340.2080000000001</v>
      </c>
      <c r="AE70">
        <f>'Raw data'!AE70-658.284</f>
        <v>2501.9905000000003</v>
      </c>
      <c r="AF70" s="1"/>
      <c r="AG70" s="1">
        <v>66</v>
      </c>
      <c r="AJ70" s="1"/>
      <c r="AK70" s="1">
        <v>66</v>
      </c>
      <c r="AL70">
        <f>'Raw data'!AL70-495.227</f>
        <v>1998.20325</v>
      </c>
      <c r="AM70">
        <f>'Raw data'!AM70-825.966</f>
        <v>2041.5590000000007</v>
      </c>
      <c r="AN70" s="1"/>
      <c r="AO70" s="1"/>
      <c r="AP70" s="1"/>
      <c r="AQ70" s="1"/>
      <c r="AR70" s="1"/>
      <c r="AS70" s="1">
        <v>66</v>
      </c>
      <c r="AT70">
        <f>'Raw data'!AT70-546.273</f>
        <v>2622.1370000000002</v>
      </c>
      <c r="AU70">
        <f>'Raw data'!AU70-681.718</f>
        <v>2434.5285000000003</v>
      </c>
      <c r="AV70" s="1">
        <v>66</v>
      </c>
      <c r="AW70">
        <f t="shared" si="14"/>
        <v>2320.1827499999999</v>
      </c>
      <c r="AX70">
        <f t="shared" si="14"/>
        <v>2326.0260000000003</v>
      </c>
      <c r="AY70" s="1">
        <v>66</v>
      </c>
      <c r="AZ70">
        <f t="shared" si="15"/>
        <v>312.44853828340865</v>
      </c>
      <c r="BA70">
        <f t="shared" si="15"/>
        <v>248.65414922689286</v>
      </c>
      <c r="BC70" s="1">
        <v>66</v>
      </c>
      <c r="BD70">
        <f t="shared" ref="BD70:BD119" si="20">AVERAGE(C70,G70,K70,O70,S70,AD70,AH70,AL70,AT70)</f>
        <v>2617.8164687499998</v>
      </c>
      <c r="BE70">
        <f t="shared" ref="BE70:BE119" si="21">AVERAGE(D70,H70,L70,P70,T70,AE70,AI70,AM70,AU70)</f>
        <v>2439.5660625</v>
      </c>
      <c r="BF70" s="1">
        <v>66</v>
      </c>
      <c r="BG70">
        <f t="shared" ref="BG70:BG119" si="22">STDEV(C70,G70,K70,O70,S70,AD70,AH70,AL70,AT70)</f>
        <v>558.14509226169287</v>
      </c>
      <c r="BH70">
        <f t="shared" ref="BH70:BH119" si="23">STDEV(D70,H70,L70,P70,T70,AE70,AI70,AM70,AU70)</f>
        <v>453.53559933116094</v>
      </c>
    </row>
    <row r="71" spans="2:60" x14ac:dyDescent="0.2">
      <c r="B71" s="1">
        <v>67</v>
      </c>
      <c r="C71">
        <f>'Raw data'!C71-555.805</f>
        <v>1508.6607500000005</v>
      </c>
      <c r="D71">
        <f>'Raw data'!D71-658.284</f>
        <v>1423.6792499999997</v>
      </c>
      <c r="E71" s="1"/>
      <c r="F71" s="1">
        <v>67</v>
      </c>
      <c r="G71">
        <f>'Raw data'!G71-461.435</f>
        <v>3159.8090000000002</v>
      </c>
      <c r="H71">
        <f>'Raw data'!H71-581.92</f>
        <v>2602.78125</v>
      </c>
      <c r="I71" s="1"/>
      <c r="J71" s="1">
        <v>67</v>
      </c>
      <c r="K71">
        <f>'Raw data'!K71-495.227</f>
        <v>2892.7540000000004</v>
      </c>
      <c r="L71">
        <f>'Raw data'!L71-825.966</f>
        <v>2879.98</v>
      </c>
      <c r="M71" s="1"/>
      <c r="N71" s="1">
        <v>67</v>
      </c>
      <c r="O71">
        <f>'Raw data'!O71-517.359</f>
        <v>3128.4404999999997</v>
      </c>
      <c r="P71">
        <f>'Raw data'!P71-590.752</f>
        <v>2576.1085000000003</v>
      </c>
      <c r="Q71" s="1"/>
      <c r="R71" s="1">
        <v>67</v>
      </c>
      <c r="S71" s="2">
        <f>'Raw data'!S71-546.273</f>
        <v>3457.5169999999998</v>
      </c>
      <c r="T71" s="2">
        <f>'Raw data'!T71-681.718</f>
        <v>2944.1890000000003</v>
      </c>
      <c r="U71" s="1">
        <v>67</v>
      </c>
      <c r="V71">
        <f t="shared" si="16"/>
        <v>2829.4362500000002</v>
      </c>
      <c r="W71">
        <f t="shared" si="17"/>
        <v>2485.3476000000001</v>
      </c>
      <c r="X71" s="1">
        <v>67</v>
      </c>
      <c r="Y71">
        <f t="shared" si="18"/>
        <v>765.09675578427562</v>
      </c>
      <c r="Z71">
        <f t="shared" si="19"/>
        <v>615.51564764768182</v>
      </c>
      <c r="AA71" s="1"/>
      <c r="AB71" s="1"/>
      <c r="AC71" s="1">
        <v>67</v>
      </c>
      <c r="AD71">
        <f>'Raw data'!AD71-555.805</f>
        <v>2163.4745000000003</v>
      </c>
      <c r="AE71">
        <f>'Raw data'!AE71-658.284</f>
        <v>2156.0832500000001</v>
      </c>
      <c r="AF71" s="1"/>
      <c r="AG71" s="1">
        <v>67</v>
      </c>
      <c r="AJ71" s="1"/>
      <c r="AK71" s="1">
        <v>67</v>
      </c>
      <c r="AL71">
        <f>'Raw data'!AL71-495.227</f>
        <v>2003.7165</v>
      </c>
      <c r="AM71">
        <f>'Raw data'!AM71-825.966</f>
        <v>1925.0125000000003</v>
      </c>
      <c r="AN71" s="1"/>
      <c r="AO71" s="1"/>
      <c r="AP71" s="1"/>
      <c r="AQ71" s="1"/>
      <c r="AR71" s="1"/>
      <c r="AS71" s="1">
        <v>67</v>
      </c>
      <c r="AT71">
        <f>'Raw data'!AT71-546.273</f>
        <v>2274.6749999999997</v>
      </c>
      <c r="AU71">
        <f>'Raw data'!AU71-681.718</f>
        <v>2077.6912499999999</v>
      </c>
      <c r="AV71" s="1">
        <v>67</v>
      </c>
      <c r="AW71">
        <f t="shared" si="14"/>
        <v>2147.2886666666668</v>
      </c>
      <c r="AX71">
        <f t="shared" si="14"/>
        <v>2052.9290000000001</v>
      </c>
      <c r="AY71" s="1">
        <v>67</v>
      </c>
      <c r="AZ71">
        <f t="shared" si="15"/>
        <v>136.20247090667371</v>
      </c>
      <c r="BA71">
        <f t="shared" si="15"/>
        <v>117.50872157073054</v>
      </c>
      <c r="BC71" s="1">
        <v>67</v>
      </c>
      <c r="BD71">
        <f t="shared" si="20"/>
        <v>2573.63090625</v>
      </c>
      <c r="BE71">
        <f t="shared" si="21"/>
        <v>2323.1906249999997</v>
      </c>
      <c r="BF71" s="1">
        <v>67</v>
      </c>
      <c r="BG71">
        <f t="shared" si="22"/>
        <v>681.49828573547563</v>
      </c>
      <c r="BH71">
        <f t="shared" si="23"/>
        <v>520.11717221570643</v>
      </c>
    </row>
    <row r="72" spans="2:60" x14ac:dyDescent="0.2">
      <c r="B72" s="1">
        <v>68</v>
      </c>
      <c r="C72">
        <f>'Raw data'!C72-555.805</f>
        <v>1290.9735000000001</v>
      </c>
      <c r="D72">
        <f>'Raw data'!D72-658.284</f>
        <v>1166.2460000000001</v>
      </c>
      <c r="E72" s="1"/>
      <c r="F72" s="1">
        <v>68</v>
      </c>
      <c r="G72">
        <f>'Raw data'!G72-461.435</f>
        <v>2953.97525</v>
      </c>
      <c r="H72">
        <f>'Raw data'!H72-581.92</f>
        <v>2544.2197500000002</v>
      </c>
      <c r="I72" s="1"/>
      <c r="J72" s="1">
        <v>68</v>
      </c>
      <c r="K72">
        <f>'Raw data'!K72-495.227</f>
        <v>2331.9982499999996</v>
      </c>
      <c r="L72">
        <f>'Raw data'!L72-825.966</f>
        <v>2491.2757499999998</v>
      </c>
      <c r="M72" s="1"/>
      <c r="N72" s="1">
        <v>68</v>
      </c>
      <c r="O72">
        <f>'Raw data'!O72-517.359</f>
        <v>2760.154</v>
      </c>
      <c r="P72">
        <f>'Raw data'!P72-590.752</f>
        <v>2301.4315000000001</v>
      </c>
      <c r="Q72" s="1"/>
      <c r="R72" s="1">
        <v>68</v>
      </c>
      <c r="S72" s="2">
        <f>'Raw data'!S72-546.273</f>
        <v>3692.1899999999996</v>
      </c>
      <c r="T72" s="2">
        <f>'Raw data'!T72-681.718</f>
        <v>3475.8429999999998</v>
      </c>
      <c r="U72" s="1">
        <v>68</v>
      </c>
      <c r="V72">
        <f t="shared" si="16"/>
        <v>2605.8581999999997</v>
      </c>
      <c r="W72">
        <f t="shared" si="17"/>
        <v>2395.8031999999998</v>
      </c>
      <c r="X72" s="1">
        <v>68</v>
      </c>
      <c r="Y72">
        <f t="shared" si="18"/>
        <v>884.45329167199179</v>
      </c>
      <c r="Z72">
        <f t="shared" si="19"/>
        <v>824.37027110609961</v>
      </c>
      <c r="AA72" s="1"/>
      <c r="AB72" s="1"/>
      <c r="AC72" s="1">
        <v>68</v>
      </c>
      <c r="AD72">
        <f>'Raw data'!AD72-555.805</f>
        <v>2069.7627500000003</v>
      </c>
      <c r="AE72">
        <f>'Raw data'!AE72-658.284</f>
        <v>1950.7530000000002</v>
      </c>
      <c r="AF72" s="1"/>
      <c r="AG72" s="1">
        <v>68</v>
      </c>
      <c r="AJ72" s="1"/>
      <c r="AK72" s="1">
        <v>68</v>
      </c>
      <c r="AL72">
        <f>'Raw data'!AL72-495.227</f>
        <v>1893.2280000000001</v>
      </c>
      <c r="AM72">
        <f>'Raw data'!AM72-825.966</f>
        <v>1705.7602499999998</v>
      </c>
      <c r="AN72" s="1"/>
      <c r="AO72" s="1"/>
      <c r="AP72" s="1"/>
      <c r="AQ72" s="1"/>
      <c r="AR72" s="1"/>
      <c r="AS72" s="1">
        <v>68</v>
      </c>
      <c r="AT72">
        <f>'Raw data'!AT72-546.273</f>
        <v>1889.04</v>
      </c>
      <c r="AU72">
        <f>'Raw data'!AU72-681.718</f>
        <v>1766.3037500000005</v>
      </c>
      <c r="AV72" s="1">
        <v>68</v>
      </c>
      <c r="AW72">
        <f t="shared" si="14"/>
        <v>1950.6769166666666</v>
      </c>
      <c r="AX72">
        <f t="shared" si="14"/>
        <v>1807.605666666667</v>
      </c>
      <c r="AY72" s="1">
        <v>68</v>
      </c>
      <c r="AZ72">
        <f t="shared" si="15"/>
        <v>103.15261320742616</v>
      </c>
      <c r="BA72">
        <f t="shared" si="15"/>
        <v>127.61170842989233</v>
      </c>
      <c r="BC72" s="1">
        <v>68</v>
      </c>
      <c r="BD72">
        <f t="shared" si="20"/>
        <v>2360.1652187499999</v>
      </c>
      <c r="BE72">
        <f t="shared" si="21"/>
        <v>2175.2291249999998</v>
      </c>
      <c r="BF72" s="1">
        <v>68</v>
      </c>
      <c r="BG72">
        <f t="shared" si="22"/>
        <v>751.68179415300426</v>
      </c>
      <c r="BH72">
        <f t="shared" si="23"/>
        <v>696.89315700393524</v>
      </c>
    </row>
    <row r="73" spans="2:60" x14ac:dyDescent="0.2">
      <c r="B73">
        <v>69</v>
      </c>
      <c r="C73">
        <f>'Raw data'!C73-555.805</f>
        <v>1160.3389999999999</v>
      </c>
      <c r="D73">
        <f>'Raw data'!D73-658.284</f>
        <v>1008.7980000000001</v>
      </c>
      <c r="F73">
        <v>69</v>
      </c>
      <c r="G73">
        <f>'Raw data'!G73-461.435</f>
        <v>2545.5482500000003</v>
      </c>
      <c r="H73">
        <f>'Raw data'!H73-581.92</f>
        <v>2264.5604999999996</v>
      </c>
      <c r="J73">
        <v>69</v>
      </c>
      <c r="K73">
        <f>'Raw data'!K73-495.227</f>
        <v>1924.7725</v>
      </c>
      <c r="L73">
        <f>'Raw data'!L73-825.966</f>
        <v>2136.9254999999998</v>
      </c>
      <c r="N73">
        <v>69</v>
      </c>
      <c r="O73">
        <f>'Raw data'!O73-517.359</f>
        <v>2530.4119999999998</v>
      </c>
      <c r="P73">
        <f>'Raw data'!P73-590.752</f>
        <v>2089.8820000000001</v>
      </c>
      <c r="R73">
        <v>69</v>
      </c>
      <c r="S73" s="2">
        <f>'Raw data'!S73-546.273</f>
        <v>3479.3969999999999</v>
      </c>
      <c r="T73" s="2">
        <f>'Raw data'!T73-681.718</f>
        <v>3437.415</v>
      </c>
      <c r="U73">
        <v>69</v>
      </c>
      <c r="V73">
        <f t="shared" si="16"/>
        <v>2328.09375</v>
      </c>
      <c r="W73">
        <f t="shared" si="17"/>
        <v>2187.5161999999996</v>
      </c>
      <c r="X73">
        <v>69</v>
      </c>
      <c r="Y73">
        <f t="shared" si="18"/>
        <v>857.32687671666383</v>
      </c>
      <c r="Z73">
        <f t="shared" si="19"/>
        <v>861.63380930522135</v>
      </c>
      <c r="AC73">
        <v>69</v>
      </c>
      <c r="AD73">
        <f>'Raw data'!AD73-555.805</f>
        <v>1850.9210000000003</v>
      </c>
      <c r="AE73">
        <f>'Raw data'!AE73-658.284</f>
        <v>1798.9537499999997</v>
      </c>
      <c r="AG73">
        <v>69</v>
      </c>
      <c r="AK73">
        <v>69</v>
      </c>
      <c r="AL73">
        <f>'Raw data'!AL73-495.227</f>
        <v>1680.7165000000005</v>
      </c>
      <c r="AM73">
        <f>'Raw data'!AM73-825.966</f>
        <v>1595.2110000000002</v>
      </c>
      <c r="AS73">
        <v>69</v>
      </c>
      <c r="AT73">
        <f>'Raw data'!AT73-546.273</f>
        <v>1677.752</v>
      </c>
      <c r="AU73">
        <f>'Raw data'!AU73-681.718</f>
        <v>1546.59575</v>
      </c>
      <c r="AV73">
        <v>69</v>
      </c>
      <c r="AW73">
        <f t="shared" si="14"/>
        <v>1736.4631666666671</v>
      </c>
      <c r="AX73">
        <f t="shared" si="14"/>
        <v>1646.9201666666668</v>
      </c>
      <c r="AY73">
        <v>69</v>
      </c>
      <c r="AZ73">
        <f t="shared" si="15"/>
        <v>99.134473184575626</v>
      </c>
      <c r="BA73">
        <f t="shared" si="15"/>
        <v>133.88994913368509</v>
      </c>
      <c r="BC73">
        <v>69</v>
      </c>
      <c r="BD73">
        <f t="shared" si="20"/>
        <v>2106.2322812500001</v>
      </c>
      <c r="BE73">
        <f t="shared" si="21"/>
        <v>1984.7926874999998</v>
      </c>
      <c r="BF73">
        <v>69</v>
      </c>
      <c r="BG73">
        <f t="shared" si="22"/>
        <v>718.72833458913692</v>
      </c>
      <c r="BH73">
        <f t="shared" si="23"/>
        <v>712.48678743777873</v>
      </c>
    </row>
    <row r="74" spans="2:60" x14ac:dyDescent="0.2">
      <c r="B74">
        <v>70</v>
      </c>
      <c r="C74">
        <f>'Raw data'!C74-555.805</f>
        <v>1017.2019999999999</v>
      </c>
      <c r="D74">
        <f>'Raw data'!D74-658.284</f>
        <v>907.09700000000009</v>
      </c>
      <c r="F74">
        <v>70</v>
      </c>
      <c r="G74">
        <f>'Raw data'!G74-461.435</f>
        <v>2149.5789999999997</v>
      </c>
      <c r="H74">
        <f>'Raw data'!H74-581.92</f>
        <v>1901.3130000000001</v>
      </c>
      <c r="J74">
        <v>70</v>
      </c>
      <c r="K74">
        <f>'Raw data'!K74-495.227</f>
        <v>1724.2415000000001</v>
      </c>
      <c r="L74">
        <f>'Raw data'!L74-825.966</f>
        <v>1899.9387499999998</v>
      </c>
      <c r="N74">
        <v>70</v>
      </c>
      <c r="O74">
        <f>'Raw data'!O74-517.359</f>
        <v>2360.7175000000002</v>
      </c>
      <c r="P74">
        <f>'Raw data'!P74-590.752</f>
        <v>1912.5037500000003</v>
      </c>
      <c r="R74">
        <v>70</v>
      </c>
      <c r="S74" s="2">
        <f>'Raw data'!S74-546.273</f>
        <v>2701.5219999999999</v>
      </c>
      <c r="T74" s="2">
        <f>'Raw data'!T74-681.718</f>
        <v>2840.3760000000002</v>
      </c>
      <c r="U74">
        <v>70</v>
      </c>
      <c r="V74">
        <f t="shared" si="16"/>
        <v>1990.6523999999997</v>
      </c>
      <c r="W74">
        <f t="shared" si="17"/>
        <v>1892.2457000000002</v>
      </c>
      <c r="X74">
        <v>70</v>
      </c>
      <c r="Y74">
        <f t="shared" si="18"/>
        <v>649.25377925906241</v>
      </c>
      <c r="Z74">
        <f t="shared" si="19"/>
        <v>683.74352180243261</v>
      </c>
      <c r="AC74">
        <v>70</v>
      </c>
      <c r="AD74">
        <f>'Raw data'!AD74-555.805</f>
        <v>1601.1375000000003</v>
      </c>
      <c r="AE74">
        <f>'Raw data'!AE74-658.284</f>
        <v>1619.28325</v>
      </c>
      <c r="AG74">
        <v>70</v>
      </c>
      <c r="AK74">
        <v>70</v>
      </c>
      <c r="AL74">
        <f>'Raw data'!AL74-495.227</f>
        <v>1543.32825</v>
      </c>
      <c r="AM74">
        <f>'Raw data'!AM74-825.966</f>
        <v>1551.9562500000002</v>
      </c>
      <c r="AS74">
        <v>70</v>
      </c>
      <c r="AT74">
        <f>'Raw data'!AT74-546.273</f>
        <v>1622.6275000000001</v>
      </c>
      <c r="AU74">
        <f>'Raw data'!AU74-681.718</f>
        <v>1429.8077499999999</v>
      </c>
      <c r="AV74">
        <v>70</v>
      </c>
      <c r="AW74">
        <f t="shared" si="14"/>
        <v>1589.0310833333333</v>
      </c>
      <c r="AX74">
        <f t="shared" si="14"/>
        <v>1533.6824166666665</v>
      </c>
      <c r="AY74">
        <v>70</v>
      </c>
      <c r="AZ74">
        <f t="shared" si="15"/>
        <v>41.012397589275821</v>
      </c>
      <c r="BA74">
        <f t="shared" si="15"/>
        <v>96.050460767157901</v>
      </c>
      <c r="BC74">
        <v>70</v>
      </c>
      <c r="BD74">
        <f t="shared" si="20"/>
        <v>1840.0444062500001</v>
      </c>
      <c r="BE74">
        <f t="shared" si="21"/>
        <v>1757.7844687500001</v>
      </c>
      <c r="BF74">
        <v>70</v>
      </c>
      <c r="BG74">
        <f t="shared" si="22"/>
        <v>533.44203283858553</v>
      </c>
      <c r="BH74">
        <f t="shared" si="23"/>
        <v>551.5609666139178</v>
      </c>
    </row>
    <row r="75" spans="2:60" x14ac:dyDescent="0.2">
      <c r="B75">
        <v>71</v>
      </c>
      <c r="C75">
        <f>'Raw data'!C75-555.805</f>
        <v>929.94975000000011</v>
      </c>
      <c r="D75">
        <f>'Raw data'!D75-658.284</f>
        <v>840.94999999999993</v>
      </c>
      <c r="F75">
        <v>71</v>
      </c>
      <c r="G75">
        <f>'Raw data'!G75-461.435</f>
        <v>1836.5969999999998</v>
      </c>
      <c r="H75">
        <f>'Raw data'!H75-581.92</f>
        <v>1574.30375</v>
      </c>
      <c r="J75">
        <v>71</v>
      </c>
      <c r="K75">
        <f>'Raw data'!K75-495.227</f>
        <v>1593.2087500000002</v>
      </c>
      <c r="L75">
        <f>'Raw data'!L75-825.966</f>
        <v>1777.7607499999999</v>
      </c>
      <c r="N75">
        <v>71</v>
      </c>
      <c r="O75">
        <f>'Raw data'!O75-517.359</f>
        <v>2217.2045000000003</v>
      </c>
      <c r="P75">
        <f>'Raw data'!P75-590.752</f>
        <v>1790.8852499999998</v>
      </c>
      <c r="R75">
        <v>71</v>
      </c>
      <c r="S75" s="2">
        <f>'Raw data'!S75-546.273</f>
        <v>2243.944</v>
      </c>
      <c r="T75" s="2">
        <f>'Raw data'!T75-681.718</f>
        <v>2328.9180000000001</v>
      </c>
      <c r="U75">
        <v>71</v>
      </c>
      <c r="V75">
        <f t="shared" si="16"/>
        <v>1764.1808000000001</v>
      </c>
      <c r="W75">
        <f t="shared" si="17"/>
        <v>1662.5635499999996</v>
      </c>
      <c r="X75">
        <v>71</v>
      </c>
      <c r="Y75">
        <f t="shared" si="18"/>
        <v>539.86576885455361</v>
      </c>
      <c r="Z75">
        <f t="shared" si="19"/>
        <v>537.72756216628352</v>
      </c>
      <c r="AC75">
        <v>71</v>
      </c>
      <c r="AD75">
        <f>'Raw data'!AD75-555.805</f>
        <v>1394.364</v>
      </c>
      <c r="AE75">
        <f>'Raw data'!AE75-658.284</f>
        <v>1420.8849999999998</v>
      </c>
      <c r="AG75">
        <v>71</v>
      </c>
      <c r="AK75">
        <v>71</v>
      </c>
      <c r="AL75">
        <f>'Raw data'!AL75-495.227</f>
        <v>1421.1837499999997</v>
      </c>
      <c r="AM75">
        <f>'Raw data'!AM75-825.966</f>
        <v>1567.9082500000004</v>
      </c>
      <c r="AS75">
        <v>71</v>
      </c>
      <c r="AT75">
        <f>'Raw data'!AT75-546.273</f>
        <v>1657.2370000000001</v>
      </c>
      <c r="AU75">
        <f>'Raw data'!AU75-681.718</f>
        <v>1385.46</v>
      </c>
      <c r="AV75">
        <v>71</v>
      </c>
      <c r="AW75">
        <f t="shared" si="14"/>
        <v>1490.9282499999999</v>
      </c>
      <c r="AX75">
        <f t="shared" si="14"/>
        <v>1458.0844166666666</v>
      </c>
      <c r="AY75">
        <v>71</v>
      </c>
      <c r="AZ75">
        <f t="shared" si="15"/>
        <v>144.65052710736151</v>
      </c>
      <c r="BA75">
        <f t="shared" si="15"/>
        <v>96.745482748658006</v>
      </c>
      <c r="BC75">
        <v>71</v>
      </c>
      <c r="BD75">
        <f t="shared" si="20"/>
        <v>1661.7110937500001</v>
      </c>
      <c r="BE75">
        <f t="shared" si="21"/>
        <v>1585.883875</v>
      </c>
      <c r="BF75">
        <v>71</v>
      </c>
      <c r="BG75">
        <f t="shared" si="22"/>
        <v>438.77561563992447</v>
      </c>
      <c r="BH75">
        <f t="shared" si="23"/>
        <v>423.20546660645732</v>
      </c>
    </row>
    <row r="76" spans="2:60" x14ac:dyDescent="0.2">
      <c r="B76">
        <v>72</v>
      </c>
      <c r="C76">
        <f>'Raw data'!C76-555.805</f>
        <v>898.67350000000022</v>
      </c>
      <c r="D76">
        <f>'Raw data'!D76-658.284</f>
        <v>824.70349999999996</v>
      </c>
      <c r="F76">
        <v>72</v>
      </c>
      <c r="G76">
        <f>'Raw data'!G76-461.435</f>
        <v>1566.8222500000002</v>
      </c>
      <c r="H76">
        <f>'Raw data'!H76-581.92</f>
        <v>1334.4567499999998</v>
      </c>
      <c r="J76">
        <v>72</v>
      </c>
      <c r="K76">
        <f>'Raw data'!K76-495.227</f>
        <v>1519.547</v>
      </c>
      <c r="L76">
        <f>'Raw data'!L76-825.966</f>
        <v>1727.2192500000001</v>
      </c>
      <c r="N76">
        <v>72</v>
      </c>
      <c r="O76">
        <f>'Raw data'!O76-517.359</f>
        <v>2102.6647499999999</v>
      </c>
      <c r="P76">
        <f>'Raw data'!P76-590.752</f>
        <v>1729.4147499999999</v>
      </c>
      <c r="R76">
        <v>72</v>
      </c>
      <c r="S76" s="2">
        <f>'Raw data'!S76-546.273</f>
        <v>2146.1329999999998</v>
      </c>
      <c r="T76" s="2">
        <f>'Raw data'!T76-681.718</f>
        <v>1906.3780000000002</v>
      </c>
      <c r="U76">
        <v>72</v>
      </c>
      <c r="V76">
        <f t="shared" si="16"/>
        <v>1646.7681</v>
      </c>
      <c r="W76">
        <f t="shared" si="17"/>
        <v>1504.43445</v>
      </c>
      <c r="X76">
        <v>72</v>
      </c>
      <c r="Y76">
        <f t="shared" si="18"/>
        <v>509.76198774521816</v>
      </c>
      <c r="Z76">
        <f t="shared" si="19"/>
        <v>433.80133781805216</v>
      </c>
      <c r="AC76">
        <v>72</v>
      </c>
      <c r="AD76">
        <f>'Raw data'!AD76-555.805</f>
        <v>1313.857</v>
      </c>
      <c r="AE76">
        <f>'Raw data'!AE76-658.284</f>
        <v>1329.7044999999998</v>
      </c>
      <c r="AG76">
        <v>72</v>
      </c>
      <c r="AK76">
        <v>72</v>
      </c>
      <c r="AL76">
        <f>'Raw data'!AL76-495.227</f>
        <v>1290.1469999999999</v>
      </c>
      <c r="AM76">
        <f>'Raw data'!AM76-825.966</f>
        <v>1579.0974999999999</v>
      </c>
      <c r="AS76">
        <v>72</v>
      </c>
      <c r="AT76">
        <f>'Raw data'!AT76-546.273</f>
        <v>1675.6262500000003</v>
      </c>
      <c r="AU76">
        <f>'Raw data'!AU76-681.718</f>
        <v>1342.0627500000005</v>
      </c>
      <c r="AV76">
        <v>72</v>
      </c>
      <c r="AW76">
        <f t="shared" si="14"/>
        <v>1426.5434166666666</v>
      </c>
      <c r="AX76">
        <f t="shared" si="14"/>
        <v>1416.9549166666668</v>
      </c>
      <c r="AY76">
        <v>72</v>
      </c>
      <c r="AZ76">
        <f t="shared" si="15"/>
        <v>216.03757640980155</v>
      </c>
      <c r="BA76">
        <f t="shared" si="15"/>
        <v>140.55548578149055</v>
      </c>
      <c r="BC76">
        <v>72</v>
      </c>
      <c r="BD76">
        <f t="shared" si="20"/>
        <v>1564.1838437500001</v>
      </c>
      <c r="BE76">
        <f t="shared" si="21"/>
        <v>1471.629625</v>
      </c>
      <c r="BF76">
        <v>72</v>
      </c>
      <c r="BG76">
        <f t="shared" si="22"/>
        <v>418.10953176115692</v>
      </c>
      <c r="BH76">
        <f t="shared" si="23"/>
        <v>339.45225749893831</v>
      </c>
    </row>
    <row r="77" spans="2:60" x14ac:dyDescent="0.2">
      <c r="B77">
        <v>73</v>
      </c>
      <c r="C77">
        <f>'Raw data'!C77-555.805</f>
        <v>843.93524999999988</v>
      </c>
      <c r="D77">
        <f>'Raw data'!D77-658.284</f>
        <v>804.70799999999997</v>
      </c>
      <c r="F77">
        <v>73</v>
      </c>
      <c r="G77">
        <f>'Raw data'!G77-461.435</f>
        <v>1420.1055000000001</v>
      </c>
      <c r="H77">
        <f>'Raw data'!H77-581.92</f>
        <v>1185.5547499999998</v>
      </c>
      <c r="J77">
        <v>73</v>
      </c>
      <c r="K77">
        <f>'Raw data'!K77-495.227</f>
        <v>1453.0749999999998</v>
      </c>
      <c r="L77">
        <f>'Raw data'!L77-825.966</f>
        <v>1683.2332500000002</v>
      </c>
      <c r="N77">
        <v>73</v>
      </c>
      <c r="O77">
        <f>'Raw data'!O77-517.359</f>
        <v>1996.9474999999998</v>
      </c>
      <c r="P77">
        <f>'Raw data'!P77-590.752</f>
        <v>1650.7594999999997</v>
      </c>
      <c r="R77">
        <v>73</v>
      </c>
      <c r="S77" s="2">
        <f>'Raw data'!S77-546.273</f>
        <v>1850.3219999999997</v>
      </c>
      <c r="T77" s="2">
        <f>'Raw data'!T77-681.718</f>
        <v>1707.5120000000002</v>
      </c>
      <c r="U77">
        <v>73</v>
      </c>
      <c r="V77">
        <f t="shared" si="16"/>
        <v>1512.8770499999998</v>
      </c>
      <c r="W77">
        <f t="shared" si="17"/>
        <v>1406.3534999999999</v>
      </c>
      <c r="X77">
        <v>73</v>
      </c>
      <c r="Y77">
        <f t="shared" si="18"/>
        <v>449.40496000393392</v>
      </c>
      <c r="Z77">
        <f t="shared" si="19"/>
        <v>399.31895978970419</v>
      </c>
      <c r="AC77">
        <v>73</v>
      </c>
      <c r="AD77">
        <f>'Raw data'!AD77-555.805</f>
        <v>1181.3449999999998</v>
      </c>
      <c r="AE77">
        <f>'Raw data'!AE77-658.284</f>
        <v>1336.7669999999998</v>
      </c>
      <c r="AG77">
        <v>73</v>
      </c>
      <c r="AK77">
        <v>73</v>
      </c>
      <c r="AL77">
        <f>'Raw data'!AL77-495.227</f>
        <v>1202.1599999999999</v>
      </c>
      <c r="AM77">
        <f>'Raw data'!AM77-825.966</f>
        <v>1531.1214999999997</v>
      </c>
      <c r="AS77">
        <v>73</v>
      </c>
      <c r="AT77">
        <f>'Raw data'!AT77-546.273</f>
        <v>1682.3779999999997</v>
      </c>
      <c r="AU77">
        <f>'Raw data'!AU77-681.718</f>
        <v>1334.9540000000002</v>
      </c>
      <c r="AV77">
        <v>73</v>
      </c>
      <c r="AW77">
        <f t="shared" si="14"/>
        <v>1355.294333333333</v>
      </c>
      <c r="AX77">
        <f t="shared" si="14"/>
        <v>1400.9475</v>
      </c>
      <c r="AY77">
        <v>73</v>
      </c>
      <c r="AZ77">
        <f t="shared" si="15"/>
        <v>283.45389361646312</v>
      </c>
      <c r="BA77">
        <f t="shared" si="15"/>
        <v>112.73763546061255</v>
      </c>
      <c r="BC77">
        <v>73</v>
      </c>
      <c r="BD77">
        <f t="shared" si="20"/>
        <v>1453.7835312499997</v>
      </c>
      <c r="BE77">
        <f t="shared" si="21"/>
        <v>1404.3262499999998</v>
      </c>
      <c r="BF77">
        <v>73</v>
      </c>
      <c r="BG77">
        <f t="shared" si="22"/>
        <v>380.80967837852847</v>
      </c>
      <c r="BH77">
        <f t="shared" si="23"/>
        <v>307.82575592048511</v>
      </c>
    </row>
    <row r="78" spans="2:60" x14ac:dyDescent="0.2">
      <c r="B78">
        <v>74</v>
      </c>
      <c r="C78">
        <f>'Raw data'!C78-555.805</f>
        <v>812.2277499999999</v>
      </c>
      <c r="D78">
        <f>'Raw data'!D78-658.284</f>
        <v>797.45650000000012</v>
      </c>
      <c r="F78">
        <v>74</v>
      </c>
      <c r="G78">
        <f>'Raw data'!G78-461.435</f>
        <v>1381.2267500000003</v>
      </c>
      <c r="H78">
        <f>'Raw data'!H78-581.92</f>
        <v>1141.6415000000002</v>
      </c>
      <c r="J78">
        <v>74</v>
      </c>
      <c r="K78">
        <f>'Raw data'!K78-495.227</f>
        <v>1410.6495</v>
      </c>
      <c r="L78">
        <f>'Raw data'!L78-825.966</f>
        <v>1704.1802499999999</v>
      </c>
      <c r="N78">
        <v>74</v>
      </c>
      <c r="O78">
        <f>'Raw data'!O78-517.359</f>
        <v>1888.9982500000001</v>
      </c>
      <c r="P78">
        <f>'Raw data'!P78-590.752</f>
        <v>1564.0307499999999</v>
      </c>
      <c r="R78">
        <v>74</v>
      </c>
      <c r="S78" s="2">
        <f>'Raw data'!S78-546.273</f>
        <v>1760.1769999999997</v>
      </c>
      <c r="T78" s="2">
        <f>'Raw data'!T78-681.718</f>
        <v>1407.7540000000004</v>
      </c>
      <c r="U78">
        <v>74</v>
      </c>
      <c r="V78">
        <f t="shared" si="16"/>
        <v>1450.6558499999999</v>
      </c>
      <c r="W78">
        <f t="shared" si="17"/>
        <v>1323.0126</v>
      </c>
      <c r="X78">
        <v>74</v>
      </c>
      <c r="Y78">
        <f t="shared" si="18"/>
        <v>418.91489254138116</v>
      </c>
      <c r="Z78">
        <f t="shared" si="19"/>
        <v>360.43873302973594</v>
      </c>
      <c r="AC78">
        <v>74</v>
      </c>
      <c r="AD78">
        <f>'Raw data'!AD78-555.805</f>
        <v>1085.6922500000001</v>
      </c>
      <c r="AE78">
        <f>'Raw data'!AE78-658.284</f>
        <v>1283.02475</v>
      </c>
      <c r="AG78">
        <v>74</v>
      </c>
      <c r="AK78">
        <v>74</v>
      </c>
      <c r="AL78">
        <f>'Raw data'!AL78-495.227</f>
        <v>1152.92175</v>
      </c>
      <c r="AM78">
        <f>'Raw data'!AM78-825.966</f>
        <v>1486.2887500000002</v>
      </c>
      <c r="AS78">
        <v>74</v>
      </c>
      <c r="AT78">
        <f>'Raw data'!AT78-546.273</f>
        <v>1658.0934999999999</v>
      </c>
      <c r="AU78">
        <f>'Raw data'!AU78-681.718</f>
        <v>1298.3835000000004</v>
      </c>
      <c r="AV78">
        <v>74</v>
      </c>
      <c r="AW78">
        <f t="shared" si="14"/>
        <v>1298.9024999999999</v>
      </c>
      <c r="AX78">
        <f t="shared" si="14"/>
        <v>1355.8990000000001</v>
      </c>
      <c r="AY78">
        <v>74</v>
      </c>
      <c r="AZ78">
        <f t="shared" si="15"/>
        <v>312.8795012114291</v>
      </c>
      <c r="BA78">
        <f t="shared" si="15"/>
        <v>113.18165919965786</v>
      </c>
      <c r="BC78">
        <v>74</v>
      </c>
      <c r="BD78">
        <f t="shared" si="20"/>
        <v>1393.74834375</v>
      </c>
      <c r="BE78">
        <f t="shared" si="21"/>
        <v>1335.345</v>
      </c>
      <c r="BF78">
        <v>74</v>
      </c>
      <c r="BG78">
        <f t="shared" si="22"/>
        <v>366.63049458088506</v>
      </c>
      <c r="BH78">
        <f t="shared" si="23"/>
        <v>279.62023691006931</v>
      </c>
    </row>
    <row r="79" spans="2:60" x14ac:dyDescent="0.2">
      <c r="B79">
        <v>75</v>
      </c>
      <c r="C79">
        <f>'Raw data'!C79-555.805</f>
        <v>793.101</v>
      </c>
      <c r="D79">
        <f>'Raw data'!D79-658.284</f>
        <v>766.9117500000001</v>
      </c>
      <c r="F79">
        <v>75</v>
      </c>
      <c r="G79">
        <f>'Raw data'!G79-461.435</f>
        <v>1380.30675</v>
      </c>
      <c r="H79">
        <f>'Raw data'!H79-581.92</f>
        <v>1116.4775</v>
      </c>
      <c r="J79">
        <v>75</v>
      </c>
      <c r="K79">
        <f>'Raw data'!K79-495.227</f>
        <v>1376.9527499999999</v>
      </c>
      <c r="L79">
        <f>'Raw data'!L79-825.966</f>
        <v>1666.20775</v>
      </c>
      <c r="N79">
        <v>75</v>
      </c>
      <c r="O79">
        <f>'Raw data'!O79-517.359</f>
        <v>1819.5522500000002</v>
      </c>
      <c r="P79">
        <f>'Raw data'!P79-590.752</f>
        <v>1502.2465000000002</v>
      </c>
      <c r="R79">
        <v>75</v>
      </c>
      <c r="S79" s="2">
        <f>'Raw data'!S79-546.273</f>
        <v>1611.1099999999997</v>
      </c>
      <c r="T79" s="2">
        <f>'Raw data'!T79-681.718</f>
        <v>1484.1130000000003</v>
      </c>
      <c r="U79">
        <v>75</v>
      </c>
      <c r="V79">
        <f t="shared" si="16"/>
        <v>1396.2045499999999</v>
      </c>
      <c r="W79">
        <f t="shared" si="17"/>
        <v>1307.1913000000002</v>
      </c>
      <c r="X79">
        <v>75</v>
      </c>
      <c r="Y79">
        <f t="shared" si="18"/>
        <v>383.98075843903803</v>
      </c>
      <c r="Z79">
        <f t="shared" si="19"/>
        <v>362.80655176249684</v>
      </c>
      <c r="AC79">
        <v>75</v>
      </c>
      <c r="AD79">
        <f>'Raw data'!AD79-555.805</f>
        <v>1028.605</v>
      </c>
      <c r="AE79">
        <f>'Raw data'!AE79-658.284</f>
        <v>1286.5360000000001</v>
      </c>
      <c r="AG79">
        <v>75</v>
      </c>
      <c r="AK79">
        <v>75</v>
      </c>
      <c r="AL79">
        <f>'Raw data'!AL79-495.227</f>
        <v>1116.7155000000002</v>
      </c>
      <c r="AM79">
        <f>'Raw data'!AM79-825.966</f>
        <v>1453.0572499999998</v>
      </c>
      <c r="AS79">
        <v>75</v>
      </c>
      <c r="AT79">
        <f>'Raw data'!AT79-546.273</f>
        <v>1612.90625</v>
      </c>
      <c r="AU79">
        <f>'Raw data'!AU79-681.718</f>
        <v>1285.1959999999999</v>
      </c>
      <c r="AV79">
        <v>75</v>
      </c>
      <c r="AW79">
        <f t="shared" si="14"/>
        <v>1252.74225</v>
      </c>
      <c r="AX79">
        <f t="shared" si="14"/>
        <v>1341.5964166666665</v>
      </c>
      <c r="AY79">
        <v>75</v>
      </c>
      <c r="AZ79">
        <f t="shared" si="15"/>
        <v>315.00705583298003</v>
      </c>
      <c r="BA79">
        <f t="shared" si="15"/>
        <v>96.530238399792722</v>
      </c>
      <c r="BC79">
        <v>75</v>
      </c>
      <c r="BD79">
        <f t="shared" si="20"/>
        <v>1342.4061875</v>
      </c>
      <c r="BE79">
        <f t="shared" si="21"/>
        <v>1320.0932187500002</v>
      </c>
      <c r="BF79">
        <v>75</v>
      </c>
      <c r="BG79">
        <f t="shared" si="22"/>
        <v>343.68049239232545</v>
      </c>
      <c r="BH79">
        <f t="shared" si="23"/>
        <v>279.63496867914392</v>
      </c>
    </row>
    <row r="80" spans="2:60" x14ac:dyDescent="0.2">
      <c r="B80">
        <v>76</v>
      </c>
      <c r="C80">
        <f>'Raw data'!C80-555.805</f>
        <v>777.08</v>
      </c>
      <c r="D80">
        <f>'Raw data'!D80-658.284</f>
        <v>751.72500000000002</v>
      </c>
      <c r="F80">
        <v>76</v>
      </c>
      <c r="G80">
        <f>'Raw data'!G80-461.435</f>
        <v>1381.7807500000001</v>
      </c>
      <c r="H80">
        <f>'Raw data'!H80-581.92</f>
        <v>1103.2725</v>
      </c>
      <c r="J80">
        <v>76</v>
      </c>
      <c r="K80">
        <f>'Raw data'!K80-495.227</f>
        <v>1377.3495000000003</v>
      </c>
      <c r="L80">
        <f>'Raw data'!L80-825.966</f>
        <v>1626.8667500000001</v>
      </c>
      <c r="N80">
        <v>76</v>
      </c>
      <c r="O80">
        <f>'Raw data'!O80-517.359</f>
        <v>1746.01575</v>
      </c>
      <c r="P80">
        <f>'Raw data'!P80-590.752</f>
        <v>1411.5027499999999</v>
      </c>
      <c r="R80">
        <v>76</v>
      </c>
      <c r="S80" s="2">
        <f>'Raw data'!S80-546.273</f>
        <v>1395.547</v>
      </c>
      <c r="T80" s="2">
        <f>'Raw data'!T80-681.718</f>
        <v>1324.8130000000001</v>
      </c>
      <c r="U80">
        <v>76</v>
      </c>
      <c r="V80">
        <f t="shared" si="16"/>
        <v>1335.5546000000002</v>
      </c>
      <c r="W80">
        <f t="shared" si="17"/>
        <v>1243.636</v>
      </c>
      <c r="X80">
        <v>76</v>
      </c>
      <c r="Y80">
        <f t="shared" si="18"/>
        <v>349.23308590827764</v>
      </c>
      <c r="Z80">
        <f t="shared" si="19"/>
        <v>332.90880991773713</v>
      </c>
      <c r="AC80">
        <v>76</v>
      </c>
      <c r="AD80">
        <f>'Raw data'!AD80-555.805</f>
        <v>981.46600000000024</v>
      </c>
      <c r="AE80">
        <f>'Raw data'!AE80-658.284</f>
        <v>1284.6134999999999</v>
      </c>
      <c r="AG80">
        <v>76</v>
      </c>
      <c r="AH80" s="1"/>
      <c r="AI80" s="1"/>
      <c r="AK80">
        <v>76</v>
      </c>
      <c r="AL80">
        <f>'Raw data'!AL80-495.227</f>
        <v>1067.7995000000001</v>
      </c>
      <c r="AM80">
        <f>'Raw data'!AM80-825.966</f>
        <v>1472.0210000000002</v>
      </c>
      <c r="AS80">
        <v>76</v>
      </c>
      <c r="AT80">
        <f>'Raw data'!AT80-546.273</f>
        <v>1514.20075</v>
      </c>
      <c r="AU80">
        <f>'Raw data'!AU80-681.718</f>
        <v>1279.9582500000001</v>
      </c>
      <c r="AV80">
        <v>76</v>
      </c>
      <c r="AW80">
        <f t="shared" si="14"/>
        <v>1187.8220833333335</v>
      </c>
      <c r="AX80">
        <f t="shared" si="14"/>
        <v>1345.5309166666668</v>
      </c>
      <c r="AY80">
        <v>76</v>
      </c>
      <c r="AZ80">
        <f t="shared" si="15"/>
        <v>285.92943858038825</v>
      </c>
      <c r="BA80">
        <f t="shared" si="15"/>
        <v>109.56835183754409</v>
      </c>
      <c r="BC80">
        <v>76</v>
      </c>
      <c r="BD80">
        <f t="shared" si="20"/>
        <v>1280.1549062500003</v>
      </c>
      <c r="BE80">
        <f t="shared" si="21"/>
        <v>1281.84659375</v>
      </c>
      <c r="BF80">
        <v>76</v>
      </c>
      <c r="BG80">
        <f t="shared" si="22"/>
        <v>314.48096961890144</v>
      </c>
      <c r="BH80">
        <f t="shared" si="23"/>
        <v>263.7073260431693</v>
      </c>
    </row>
    <row r="81" spans="2:60" x14ac:dyDescent="0.2">
      <c r="B81">
        <v>77</v>
      </c>
      <c r="C81">
        <f>'Raw data'!C81-555.805</f>
        <v>757.8962499999999</v>
      </c>
      <c r="D81">
        <f>'Raw data'!D81-658.284</f>
        <v>728.05574999999988</v>
      </c>
      <c r="F81">
        <v>77</v>
      </c>
      <c r="G81">
        <f>'Raw data'!G81-461.435</f>
        <v>1374.5640000000001</v>
      </c>
      <c r="H81">
        <f>'Raw data'!H81-581.92</f>
        <v>1100.2237500000001</v>
      </c>
      <c r="J81">
        <v>77</v>
      </c>
      <c r="K81">
        <f>'Raw data'!K81-495.227</f>
        <v>1441.63175</v>
      </c>
      <c r="L81">
        <f>'Raw data'!L81-825.966</f>
        <v>1628.7580000000003</v>
      </c>
      <c r="N81">
        <v>77</v>
      </c>
      <c r="O81">
        <f>'Raw data'!O81-517.359</f>
        <v>1662.2422500000002</v>
      </c>
      <c r="P81">
        <f>'Raw data'!P81-590.752</f>
        <v>1383.3829999999998</v>
      </c>
      <c r="R81">
        <v>77</v>
      </c>
      <c r="S81" s="2">
        <f>'Raw data'!S81-546.273</f>
        <v>1215.2179999999998</v>
      </c>
      <c r="T81" s="2">
        <f>'Raw data'!T81-681.718</f>
        <v>1182.1509999999998</v>
      </c>
      <c r="U81">
        <v>77</v>
      </c>
      <c r="V81">
        <f t="shared" si="16"/>
        <v>1290.3104499999999</v>
      </c>
      <c r="W81">
        <f t="shared" si="17"/>
        <v>1204.5143</v>
      </c>
      <c r="X81">
        <v>77</v>
      </c>
      <c r="Y81">
        <f t="shared" si="18"/>
        <v>338.16926855539975</v>
      </c>
      <c r="Z81">
        <f t="shared" si="19"/>
        <v>335.54661177833208</v>
      </c>
      <c r="AC81">
        <v>77</v>
      </c>
      <c r="AD81">
        <f>'Raw data'!AD81-555.805</f>
        <v>959.11725000000013</v>
      </c>
      <c r="AE81">
        <f>'Raw data'!AE81-658.284</f>
        <v>1306.3694999999998</v>
      </c>
      <c r="AG81">
        <v>77</v>
      </c>
      <c r="AH81" s="1"/>
      <c r="AI81" s="1"/>
      <c r="AK81">
        <v>77</v>
      </c>
      <c r="AL81">
        <f>'Raw data'!AL81-495.227</f>
        <v>1058.317</v>
      </c>
      <c r="AM81">
        <f>'Raw data'!AM81-825.966</f>
        <v>1490.3402500000002</v>
      </c>
      <c r="AS81">
        <v>77</v>
      </c>
      <c r="AT81">
        <f>'Raw data'!AT81-546.273</f>
        <v>1444.8404999999998</v>
      </c>
      <c r="AU81">
        <f>'Raw data'!AU81-681.718</f>
        <v>1283.39975</v>
      </c>
      <c r="AV81">
        <v>77</v>
      </c>
      <c r="AW81">
        <f t="shared" si="14"/>
        <v>1154.0915833333333</v>
      </c>
      <c r="AX81">
        <f t="shared" si="14"/>
        <v>1360.0364999999999</v>
      </c>
      <c r="AY81">
        <v>77</v>
      </c>
      <c r="AZ81">
        <f t="shared" si="15"/>
        <v>256.6346566758773</v>
      </c>
      <c r="BA81">
        <f t="shared" si="15"/>
        <v>113.42928546813884</v>
      </c>
      <c r="BC81">
        <v>77</v>
      </c>
      <c r="BD81">
        <f t="shared" si="20"/>
        <v>1239.2283749999999</v>
      </c>
      <c r="BE81">
        <f t="shared" si="21"/>
        <v>1262.8351250000001</v>
      </c>
      <c r="BF81">
        <v>77</v>
      </c>
      <c r="BG81">
        <f t="shared" si="22"/>
        <v>298.55562358339205</v>
      </c>
      <c r="BH81">
        <f t="shared" si="23"/>
        <v>272.9336484925995</v>
      </c>
    </row>
    <row r="82" spans="2:60" x14ac:dyDescent="0.2">
      <c r="B82">
        <v>78</v>
      </c>
      <c r="C82">
        <f>'Raw data'!C82-555.805</f>
        <v>776.61950000000013</v>
      </c>
      <c r="D82">
        <f>'Raw data'!D82-658.284</f>
        <v>741.78075000000001</v>
      </c>
      <c r="F82">
        <v>78</v>
      </c>
      <c r="G82">
        <f>'Raw data'!G82-461.435</f>
        <v>1354.7584999999999</v>
      </c>
      <c r="H82">
        <f>'Raw data'!H82-581.92</f>
        <v>1076.7460000000001</v>
      </c>
      <c r="J82">
        <v>78</v>
      </c>
      <c r="K82">
        <f>'Raw data'!K82-495.227</f>
        <v>1489.0127500000003</v>
      </c>
      <c r="L82">
        <f>'Raw data'!L82-825.966</f>
        <v>1625.4747500000003</v>
      </c>
      <c r="N82">
        <v>78</v>
      </c>
      <c r="O82">
        <f>'Raw data'!O82-517.359</f>
        <v>1620.46</v>
      </c>
      <c r="P82">
        <f>'Raw data'!P82-590.752</f>
        <v>1260.317</v>
      </c>
      <c r="R82">
        <v>78</v>
      </c>
      <c r="S82" s="2">
        <f>'Raw data'!S82-546.273</f>
        <v>1269.2739999999999</v>
      </c>
      <c r="T82" s="2">
        <f>'Raw data'!T82-681.718</f>
        <v>1057.6150000000002</v>
      </c>
      <c r="U82">
        <v>78</v>
      </c>
      <c r="V82">
        <f t="shared" si="16"/>
        <v>1302.0249500000002</v>
      </c>
      <c r="W82">
        <f t="shared" si="17"/>
        <v>1152.3867000000002</v>
      </c>
      <c r="X82">
        <v>78</v>
      </c>
      <c r="Y82">
        <f t="shared" si="18"/>
        <v>322.59481448426442</v>
      </c>
      <c r="Z82">
        <f t="shared" si="19"/>
        <v>323.55899365636304</v>
      </c>
      <c r="AC82">
        <v>78</v>
      </c>
      <c r="AD82">
        <f>'Raw data'!AD82-555.805</f>
        <v>991.71149999999977</v>
      </c>
      <c r="AE82">
        <f>'Raw data'!AE82-658.284</f>
        <v>1309.64725</v>
      </c>
      <c r="AG82">
        <v>78</v>
      </c>
      <c r="AH82" s="1"/>
      <c r="AI82" s="1"/>
      <c r="AK82">
        <v>78</v>
      </c>
      <c r="AL82">
        <f>'Raw data'!AL82-495.227</f>
        <v>1017.09525</v>
      </c>
      <c r="AM82">
        <f>'Raw data'!AM82-825.966</f>
        <v>1439.26125</v>
      </c>
      <c r="AS82">
        <v>78</v>
      </c>
      <c r="AT82">
        <f>'Raw data'!AT82-546.273</f>
        <v>1416.3242500000001</v>
      </c>
      <c r="AU82">
        <f>'Raw data'!AU82-681.718</f>
        <v>1335.72325</v>
      </c>
      <c r="AV82">
        <v>78</v>
      </c>
      <c r="AW82">
        <f t="shared" si="14"/>
        <v>1141.7103333333332</v>
      </c>
      <c r="AX82">
        <f t="shared" si="14"/>
        <v>1361.5439166666667</v>
      </c>
      <c r="AY82">
        <v>78</v>
      </c>
      <c r="AZ82">
        <f t="shared" si="15"/>
        <v>238.16105078553653</v>
      </c>
      <c r="BA82">
        <f t="shared" si="15"/>
        <v>68.556380952711734</v>
      </c>
      <c r="BC82">
        <v>78</v>
      </c>
      <c r="BD82">
        <f t="shared" si="20"/>
        <v>1241.90696875</v>
      </c>
      <c r="BE82">
        <f t="shared" si="21"/>
        <v>1230.82065625</v>
      </c>
      <c r="BF82">
        <v>78</v>
      </c>
      <c r="BG82">
        <f t="shared" si="22"/>
        <v>287.32758436158076</v>
      </c>
      <c r="BH82">
        <f t="shared" si="23"/>
        <v>269.97004705532197</v>
      </c>
    </row>
    <row r="83" spans="2:60" x14ac:dyDescent="0.2">
      <c r="B83">
        <v>79</v>
      </c>
      <c r="C83">
        <f>'Raw data'!C83-555.805</f>
        <v>758.02674999999988</v>
      </c>
      <c r="D83">
        <f>'Raw data'!D83-658.284</f>
        <v>726.96574999999996</v>
      </c>
      <c r="F83">
        <v>79</v>
      </c>
      <c r="G83">
        <f>'Raw data'!G83-461.435</f>
        <v>1337.1675</v>
      </c>
      <c r="H83">
        <f>'Raw data'!H83-581.92</f>
        <v>1067.7195000000002</v>
      </c>
      <c r="J83">
        <v>79</v>
      </c>
      <c r="K83">
        <f>'Raw data'!K83-495.227</f>
        <v>1490.8937500000002</v>
      </c>
      <c r="L83">
        <f>'Raw data'!L83-825.966</f>
        <v>1621.3300000000004</v>
      </c>
      <c r="N83">
        <v>79</v>
      </c>
      <c r="O83">
        <f>'Raw data'!O83-517.359</f>
        <v>1584.0317500000001</v>
      </c>
      <c r="P83">
        <f>'Raw data'!P83-590.752</f>
        <v>1162.9649999999999</v>
      </c>
      <c r="R83">
        <v>79</v>
      </c>
      <c r="S83" s="2">
        <f>'Raw data'!S83-546.273</f>
        <v>1136.453</v>
      </c>
      <c r="T83" s="2">
        <f>'Raw data'!T83-681.718</f>
        <v>978.69899999999996</v>
      </c>
      <c r="U83">
        <v>79</v>
      </c>
      <c r="V83">
        <f t="shared" si="16"/>
        <v>1261.3145499999998</v>
      </c>
      <c r="W83">
        <f t="shared" si="17"/>
        <v>1111.53585</v>
      </c>
      <c r="X83">
        <v>79</v>
      </c>
      <c r="Y83">
        <f t="shared" si="18"/>
        <v>328.44165637500521</v>
      </c>
      <c r="Z83">
        <f t="shared" si="19"/>
        <v>327.86990404091705</v>
      </c>
      <c r="AC83">
        <v>79</v>
      </c>
      <c r="AD83">
        <f>'Raw data'!AD83-555.805</f>
        <v>1012.0337500000002</v>
      </c>
      <c r="AE83">
        <f>'Raw data'!AE83-658.284</f>
        <v>1333.3677499999999</v>
      </c>
      <c r="AG83">
        <v>79</v>
      </c>
      <c r="AK83">
        <v>79</v>
      </c>
      <c r="AL83">
        <f>'Raw data'!AL83-495.227</f>
        <v>989.92250000000001</v>
      </c>
      <c r="AM83">
        <f>'Raw data'!AM83-825.966</f>
        <v>1379.76575</v>
      </c>
      <c r="AS83">
        <v>79</v>
      </c>
      <c r="AT83">
        <f>'Raw data'!AT83-546.273</f>
        <v>1444.5722499999997</v>
      </c>
      <c r="AU83">
        <f>'Raw data'!AU83-681.718</f>
        <v>1337.5864999999999</v>
      </c>
      <c r="AV83">
        <v>79</v>
      </c>
      <c r="AW83">
        <f t="shared" si="14"/>
        <v>1148.8428333333334</v>
      </c>
      <c r="AX83">
        <f t="shared" si="14"/>
        <v>1350.24</v>
      </c>
      <c r="AY83">
        <v>79</v>
      </c>
      <c r="AZ83">
        <f t="shared" si="15"/>
        <v>256.34769894743698</v>
      </c>
      <c r="BA83">
        <f t="shared" si="15"/>
        <v>25.656907406924631</v>
      </c>
      <c r="BC83">
        <v>79</v>
      </c>
      <c r="BD83">
        <f t="shared" si="20"/>
        <v>1219.13765625</v>
      </c>
      <c r="BE83">
        <f t="shared" si="21"/>
        <v>1201.04990625</v>
      </c>
      <c r="BF83">
        <v>79</v>
      </c>
      <c r="BG83">
        <f t="shared" si="22"/>
        <v>289.49278557489123</v>
      </c>
      <c r="BH83">
        <f t="shared" si="23"/>
        <v>277.26937218154018</v>
      </c>
    </row>
    <row r="84" spans="2:60" x14ac:dyDescent="0.2">
      <c r="B84">
        <v>80</v>
      </c>
      <c r="C84">
        <f>'Raw data'!C84-555.805</f>
        <v>799.55225000000007</v>
      </c>
      <c r="D84">
        <f>'Raw data'!D84-658.284</f>
        <v>730.50725</v>
      </c>
      <c r="F84">
        <v>80</v>
      </c>
      <c r="G84">
        <f>'Raw data'!G84-461.435</f>
        <v>1316.1992500000001</v>
      </c>
      <c r="H84">
        <f>'Raw data'!H84-581.92</f>
        <v>1087.3235</v>
      </c>
      <c r="J84">
        <v>80</v>
      </c>
      <c r="K84">
        <f>'Raw data'!K84-495.227</f>
        <v>1481.2894999999999</v>
      </c>
      <c r="L84">
        <f>'Raw data'!L84-825.966</f>
        <v>1603.5350000000003</v>
      </c>
      <c r="N84">
        <v>80</v>
      </c>
      <c r="O84">
        <f>'Raw data'!O84-517.359</f>
        <v>1524.7447499999998</v>
      </c>
      <c r="P84">
        <f>'Raw data'!P84-590.752</f>
        <v>1111.2330000000002</v>
      </c>
      <c r="R84">
        <v>80</v>
      </c>
      <c r="S84" s="2">
        <f>'Raw data'!S84-546.273</f>
        <v>1032.3339999999998</v>
      </c>
      <c r="T84" s="2">
        <f>'Raw data'!T84-681.718</f>
        <v>848.40500000000009</v>
      </c>
      <c r="U84">
        <v>80</v>
      </c>
      <c r="V84">
        <f t="shared" si="16"/>
        <v>1230.82395</v>
      </c>
      <c r="W84">
        <f t="shared" si="17"/>
        <v>1076.2007500000002</v>
      </c>
      <c r="X84">
        <v>80</v>
      </c>
      <c r="Y84">
        <f t="shared" si="18"/>
        <v>308.95182056892929</v>
      </c>
      <c r="Z84">
        <f t="shared" si="19"/>
        <v>335.71836596729366</v>
      </c>
      <c r="AC84">
        <v>80</v>
      </c>
      <c r="AD84">
        <f>'Raw data'!AD84-555.805</f>
        <v>1091.078</v>
      </c>
      <c r="AE84">
        <f>'Raw data'!AE84-658.284</f>
        <v>1317.1567500000001</v>
      </c>
      <c r="AG84">
        <v>80</v>
      </c>
      <c r="AK84">
        <v>80</v>
      </c>
      <c r="AL84">
        <f>'Raw data'!AL84-495.227</f>
        <v>966.46249999999998</v>
      </c>
      <c r="AM84">
        <f>'Raw data'!AM84-825.966</f>
        <v>1295.2175000000002</v>
      </c>
      <c r="AS84">
        <v>80</v>
      </c>
      <c r="AT84">
        <f>'Raw data'!AT84-546.273</f>
        <v>1476.2727500000001</v>
      </c>
      <c r="AU84">
        <f>'Raw data'!AU84-681.718</f>
        <v>1364.5230000000001</v>
      </c>
      <c r="AV84">
        <v>80</v>
      </c>
      <c r="AW84">
        <f t="shared" si="14"/>
        <v>1177.9377500000001</v>
      </c>
      <c r="AX84">
        <f t="shared" si="14"/>
        <v>1325.6324166666668</v>
      </c>
      <c r="AY84">
        <v>80</v>
      </c>
      <c r="AZ84">
        <f t="shared" si="15"/>
        <v>265.77261875297143</v>
      </c>
      <c r="BA84">
        <f t="shared" si="15"/>
        <v>35.42161454035984</v>
      </c>
      <c r="BC84">
        <v>80</v>
      </c>
      <c r="BD84">
        <f t="shared" si="20"/>
        <v>1210.9916249999999</v>
      </c>
      <c r="BE84">
        <f t="shared" si="21"/>
        <v>1169.7376250000002</v>
      </c>
      <c r="BF84">
        <v>80</v>
      </c>
      <c r="BG84">
        <f t="shared" si="22"/>
        <v>274.72567122784341</v>
      </c>
      <c r="BH84">
        <f t="shared" si="23"/>
        <v>285.35490675760701</v>
      </c>
    </row>
    <row r="85" spans="2:60" x14ac:dyDescent="0.2">
      <c r="B85">
        <v>81</v>
      </c>
      <c r="C85">
        <f>'Raw data'!C85-555.805</f>
        <v>812.00975000000005</v>
      </c>
      <c r="D85">
        <f>'Raw data'!D85-658.284</f>
        <v>709.62524999999994</v>
      </c>
      <c r="F85">
        <v>81</v>
      </c>
      <c r="G85">
        <f>'Raw data'!G85-461.435</f>
        <v>1283.6442500000003</v>
      </c>
      <c r="H85">
        <f>'Raw data'!H85-581.92</f>
        <v>1033.2820000000002</v>
      </c>
      <c r="J85">
        <v>81</v>
      </c>
      <c r="K85">
        <f>'Raw data'!K85-495.227</f>
        <v>1450.1617499999998</v>
      </c>
      <c r="L85">
        <f>'Raw data'!L85-825.966</f>
        <v>1579.2330000000002</v>
      </c>
      <c r="N85">
        <v>81</v>
      </c>
      <c r="O85">
        <f>'Raw data'!O85-517.359</f>
        <v>1459.0342500000002</v>
      </c>
      <c r="P85">
        <f>'Raw data'!P85-590.752</f>
        <v>1073.6072500000002</v>
      </c>
      <c r="R85">
        <v>81</v>
      </c>
      <c r="S85" s="2">
        <f>'Raw data'!S85-546.273</f>
        <v>1041.4499999999998</v>
      </c>
      <c r="T85" s="2">
        <f>'Raw data'!T85-681.718</f>
        <v>892.92300000000012</v>
      </c>
      <c r="U85">
        <v>81</v>
      </c>
      <c r="V85">
        <f t="shared" si="16"/>
        <v>1209.26</v>
      </c>
      <c r="W85">
        <f t="shared" si="17"/>
        <v>1057.7341000000001</v>
      </c>
      <c r="X85">
        <v>81</v>
      </c>
      <c r="Y85">
        <f t="shared" si="18"/>
        <v>279.24979990559041</v>
      </c>
      <c r="Z85">
        <f t="shared" si="19"/>
        <v>324.48167703203052</v>
      </c>
      <c r="AC85">
        <v>81</v>
      </c>
      <c r="AD85">
        <f>'Raw data'!AD85-555.805</f>
        <v>1178.0500000000002</v>
      </c>
      <c r="AE85">
        <f>'Raw data'!AE85-658.284</f>
        <v>1285.2192500000001</v>
      </c>
      <c r="AG85">
        <v>81</v>
      </c>
      <c r="AK85">
        <v>81</v>
      </c>
      <c r="AL85">
        <f>'Raw data'!AL85-495.227</f>
        <v>950.62450000000001</v>
      </c>
      <c r="AM85">
        <f>'Raw data'!AM85-825.966</f>
        <v>1228.5679999999998</v>
      </c>
      <c r="AS85">
        <v>81</v>
      </c>
      <c r="AT85">
        <f>'Raw data'!AT85-546.273</f>
        <v>1520.76325</v>
      </c>
      <c r="AU85">
        <f>'Raw data'!AU85-681.718</f>
        <v>1401.17175</v>
      </c>
      <c r="AV85">
        <v>81</v>
      </c>
      <c r="AW85">
        <f t="shared" si="14"/>
        <v>1216.4792500000001</v>
      </c>
      <c r="AX85">
        <f t="shared" si="14"/>
        <v>1304.9863333333333</v>
      </c>
      <c r="AY85">
        <v>81</v>
      </c>
      <c r="AZ85">
        <f t="shared" si="15"/>
        <v>287.00549472886865</v>
      </c>
      <c r="BA85">
        <f t="shared" si="15"/>
        <v>87.983332604225936</v>
      </c>
      <c r="BC85">
        <v>81</v>
      </c>
      <c r="BD85">
        <f t="shared" si="20"/>
        <v>1211.96721875</v>
      </c>
      <c r="BE85">
        <f t="shared" si="21"/>
        <v>1150.4536874999999</v>
      </c>
      <c r="BF85">
        <v>81</v>
      </c>
      <c r="BG85">
        <f t="shared" si="22"/>
        <v>260.97723804500038</v>
      </c>
      <c r="BH85">
        <f t="shared" si="23"/>
        <v>280.62715324429303</v>
      </c>
    </row>
    <row r="86" spans="2:60" x14ac:dyDescent="0.2">
      <c r="B86">
        <v>82</v>
      </c>
      <c r="C86">
        <f>'Raw data'!C86-555.805</f>
        <v>795.69574999999998</v>
      </c>
      <c r="D86">
        <f>'Raw data'!D86-658.284</f>
        <v>708.40475000000004</v>
      </c>
      <c r="F86">
        <v>82</v>
      </c>
      <c r="G86">
        <f>'Raw data'!G86-461.435</f>
        <v>1228.7452500000002</v>
      </c>
      <c r="H86">
        <f>'Raw data'!H86-581.92</f>
        <v>995.15874999999994</v>
      </c>
      <c r="J86">
        <v>82</v>
      </c>
      <c r="K86">
        <f>'Raw data'!K86-495.227</f>
        <v>1367.6689999999999</v>
      </c>
      <c r="L86">
        <f>'Raw data'!L86-825.966</f>
        <v>1587.2790000000005</v>
      </c>
      <c r="N86">
        <v>82</v>
      </c>
      <c r="O86">
        <f>'Raw data'!O86-517.359</f>
        <v>1355.7249999999999</v>
      </c>
      <c r="P86">
        <f>'Raw data'!P86-590.752</f>
        <v>1038.002</v>
      </c>
      <c r="R86">
        <v>82</v>
      </c>
      <c r="S86" s="2">
        <f>'Raw data'!S86-546.273</f>
        <v>1078.0239999999999</v>
      </c>
      <c r="T86" s="2">
        <f>'Raw data'!T86-681.718</f>
        <v>855.97300000000007</v>
      </c>
      <c r="U86">
        <v>82</v>
      </c>
      <c r="V86">
        <f t="shared" si="16"/>
        <v>1165.1718000000001</v>
      </c>
      <c r="W86">
        <f t="shared" si="17"/>
        <v>1036.9635000000003</v>
      </c>
      <c r="X86">
        <v>82</v>
      </c>
      <c r="Y86">
        <f t="shared" si="18"/>
        <v>237.41551768546159</v>
      </c>
      <c r="Z86">
        <f t="shared" si="19"/>
        <v>333.65561528201277</v>
      </c>
      <c r="AC86">
        <v>82</v>
      </c>
      <c r="AD86">
        <f>'Raw data'!AD86-555.805</f>
        <v>1262.0052500000002</v>
      </c>
      <c r="AE86">
        <f>'Raw data'!AE86-658.284</f>
        <v>1296.6302500000002</v>
      </c>
      <c r="AG86">
        <v>82</v>
      </c>
      <c r="AK86">
        <v>82</v>
      </c>
      <c r="AL86">
        <f>'Raw data'!AL86-495.227</f>
        <v>970.67550000000017</v>
      </c>
      <c r="AM86">
        <f>'Raw data'!AM86-825.966</f>
        <v>1143.2955000000002</v>
      </c>
      <c r="AS86">
        <v>82</v>
      </c>
      <c r="AT86">
        <f>'Raw data'!AT86-546.273</f>
        <v>1532.6167499999997</v>
      </c>
      <c r="AU86">
        <f>'Raw data'!AU86-681.718</f>
        <v>1405.8694999999998</v>
      </c>
      <c r="AV86">
        <v>82</v>
      </c>
      <c r="AW86">
        <f t="shared" si="14"/>
        <v>1255.0991666666666</v>
      </c>
      <c r="AX86">
        <f t="shared" si="14"/>
        <v>1281.93175</v>
      </c>
      <c r="AY86">
        <v>82</v>
      </c>
      <c r="AZ86">
        <f t="shared" si="15"/>
        <v>281.03427300446037</v>
      </c>
      <c r="BA86">
        <f t="shared" si="15"/>
        <v>131.90265651489909</v>
      </c>
      <c r="BC86">
        <v>82</v>
      </c>
      <c r="BD86">
        <f t="shared" si="20"/>
        <v>1198.8945625000001</v>
      </c>
      <c r="BE86">
        <f t="shared" si="21"/>
        <v>1128.82659375</v>
      </c>
      <c r="BF86">
        <v>82</v>
      </c>
      <c r="BG86">
        <f t="shared" si="22"/>
        <v>238.62344319613825</v>
      </c>
      <c r="BH86">
        <f t="shared" si="23"/>
        <v>290.96357322471704</v>
      </c>
    </row>
    <row r="87" spans="2:60" x14ac:dyDescent="0.2">
      <c r="B87">
        <v>83</v>
      </c>
      <c r="C87">
        <f>'Raw data'!C87-555.805</f>
        <v>811.29375000000016</v>
      </c>
      <c r="D87">
        <f>'Raw data'!D87-658.284</f>
        <v>697.50225000000012</v>
      </c>
      <c r="F87">
        <v>83</v>
      </c>
      <c r="G87">
        <f>'Raw data'!G87-461.435</f>
        <v>1209.6329999999998</v>
      </c>
      <c r="H87">
        <f>'Raw data'!H87-581.92</f>
        <v>977.23924999999997</v>
      </c>
      <c r="J87">
        <v>83</v>
      </c>
      <c r="K87">
        <f>'Raw data'!K87-495.227</f>
        <v>1312.5852500000001</v>
      </c>
      <c r="L87">
        <f>'Raw data'!L87-825.966</f>
        <v>1628.92875</v>
      </c>
      <c r="N87">
        <v>83</v>
      </c>
      <c r="O87">
        <f>'Raw data'!O87-517.359</f>
        <v>1276.0347499999998</v>
      </c>
      <c r="P87">
        <f>'Raw data'!P87-590.752</f>
        <v>1046.9022500000001</v>
      </c>
      <c r="R87">
        <v>83</v>
      </c>
      <c r="S87" s="2">
        <f>'Raw data'!S87-546.273</f>
        <v>1063.2759999999998</v>
      </c>
      <c r="T87" s="2">
        <f>'Raw data'!T87-681.718</f>
        <v>887.23300000000006</v>
      </c>
      <c r="U87">
        <v>83</v>
      </c>
      <c r="V87">
        <f t="shared" si="16"/>
        <v>1134.5645499999998</v>
      </c>
      <c r="W87">
        <f t="shared" si="17"/>
        <v>1047.5611000000001</v>
      </c>
      <c r="X87">
        <v>83</v>
      </c>
      <c r="Y87">
        <f t="shared" si="18"/>
        <v>204.28321443260822</v>
      </c>
      <c r="Z87">
        <f t="shared" si="19"/>
        <v>350.42126050305541</v>
      </c>
      <c r="AC87">
        <v>83</v>
      </c>
      <c r="AD87">
        <f>'Raw data'!AD87-555.805</f>
        <v>1329.0900000000001</v>
      </c>
      <c r="AE87">
        <f>'Raw data'!AE87-658.284</f>
        <v>1336.79</v>
      </c>
      <c r="AG87">
        <v>83</v>
      </c>
      <c r="AK87">
        <v>83</v>
      </c>
      <c r="AL87">
        <f>'Raw data'!AL87-495.227</f>
        <v>975.36775</v>
      </c>
      <c r="AM87">
        <f>'Raw data'!AM87-825.966</f>
        <v>1087.2202499999999</v>
      </c>
      <c r="AS87">
        <v>83</v>
      </c>
      <c r="AT87">
        <f>'Raw data'!AT87-546.273</f>
        <v>1557.3847499999997</v>
      </c>
      <c r="AU87">
        <f>'Raw data'!AU87-681.718</f>
        <v>1412.7325000000001</v>
      </c>
      <c r="AV87">
        <v>83</v>
      </c>
      <c r="AW87">
        <f t="shared" si="14"/>
        <v>1287.2808333333332</v>
      </c>
      <c r="AX87">
        <f t="shared" si="14"/>
        <v>1278.91425</v>
      </c>
      <c r="AY87">
        <v>83</v>
      </c>
      <c r="AZ87">
        <f t="shared" si="15"/>
        <v>293.25236893377502</v>
      </c>
      <c r="BA87">
        <f t="shared" si="15"/>
        <v>170.29902540403043</v>
      </c>
      <c r="BC87">
        <v>83</v>
      </c>
      <c r="BD87">
        <f t="shared" si="20"/>
        <v>1191.83315625</v>
      </c>
      <c r="BE87">
        <f t="shared" si="21"/>
        <v>1134.31853125</v>
      </c>
      <c r="BF87">
        <v>83</v>
      </c>
      <c r="BG87">
        <f t="shared" si="22"/>
        <v>233.80384759669036</v>
      </c>
      <c r="BH87">
        <f t="shared" si="23"/>
        <v>304.61727283951961</v>
      </c>
    </row>
    <row r="88" spans="2:60" x14ac:dyDescent="0.2">
      <c r="B88">
        <v>84</v>
      </c>
      <c r="C88">
        <f>'Raw data'!C88-555.805</f>
        <v>825.48975000000007</v>
      </c>
      <c r="D88">
        <f>'Raw data'!D88-658.284</f>
        <v>694.03474999999992</v>
      </c>
      <c r="F88">
        <v>84</v>
      </c>
      <c r="G88">
        <f>'Raw data'!G88-461.435</f>
        <v>1160.6440000000002</v>
      </c>
      <c r="H88">
        <f>'Raw data'!H88-581.92</f>
        <v>969.9609999999999</v>
      </c>
      <c r="J88">
        <v>84</v>
      </c>
      <c r="K88">
        <f>'Raw data'!K88-495.227</f>
        <v>1286.2855</v>
      </c>
      <c r="L88">
        <f>'Raw data'!L88-825.966</f>
        <v>1668.7730000000001</v>
      </c>
      <c r="N88">
        <v>84</v>
      </c>
      <c r="O88">
        <f>'Raw data'!O88-517.359</f>
        <v>1245.0054999999998</v>
      </c>
      <c r="P88">
        <f>'Raw data'!P88-590.752</f>
        <v>1021.9257499999999</v>
      </c>
      <c r="R88">
        <v>84</v>
      </c>
      <c r="S88" s="2">
        <f>'Raw data'!S88-546.273</f>
        <v>904.90700000000004</v>
      </c>
      <c r="T88" s="2">
        <f>'Raw data'!T88-681.718</f>
        <v>951.45200000000011</v>
      </c>
      <c r="U88">
        <v>84</v>
      </c>
      <c r="V88">
        <f t="shared" si="16"/>
        <v>1084.4663500000001</v>
      </c>
      <c r="W88">
        <f t="shared" si="17"/>
        <v>1061.2293</v>
      </c>
      <c r="X88">
        <v>84</v>
      </c>
      <c r="Y88">
        <f t="shared" si="18"/>
        <v>207.13356914618467</v>
      </c>
      <c r="Z88">
        <f t="shared" si="19"/>
        <v>362.58340839804589</v>
      </c>
      <c r="AC88">
        <v>84</v>
      </c>
      <c r="AD88">
        <f>'Raw data'!AD88-555.805</f>
        <v>1405.48</v>
      </c>
      <c r="AE88">
        <f>'Raw data'!AE88-658.284</f>
        <v>1327.4454999999998</v>
      </c>
      <c r="AG88">
        <v>84</v>
      </c>
      <c r="AK88">
        <v>84</v>
      </c>
      <c r="AL88">
        <f>'Raw data'!AL88-495.227</f>
        <v>1013.3570000000001</v>
      </c>
      <c r="AM88">
        <f>'Raw data'!AM88-825.966</f>
        <v>1062.5592499999998</v>
      </c>
      <c r="AS88">
        <v>84</v>
      </c>
      <c r="AT88">
        <f>'Raw data'!AT88-546.273</f>
        <v>1531.7259999999997</v>
      </c>
      <c r="AU88">
        <f>'Raw data'!AU88-681.718</f>
        <v>1427.54</v>
      </c>
      <c r="AV88">
        <v>84</v>
      </c>
      <c r="AW88">
        <f t="shared" si="14"/>
        <v>1316.8543333333332</v>
      </c>
      <c r="AX88">
        <f t="shared" si="14"/>
        <v>1272.5149166666665</v>
      </c>
      <c r="AY88">
        <v>84</v>
      </c>
      <c r="AZ88">
        <f t="shared" si="15"/>
        <v>270.30998249108956</v>
      </c>
      <c r="BA88">
        <f t="shared" si="15"/>
        <v>188.58887482204756</v>
      </c>
      <c r="BC88">
        <v>84</v>
      </c>
      <c r="BD88">
        <f t="shared" si="20"/>
        <v>1171.6118437499999</v>
      </c>
      <c r="BE88">
        <f t="shared" si="21"/>
        <v>1140.46140625</v>
      </c>
      <c r="BF88">
        <v>84</v>
      </c>
      <c r="BG88">
        <f t="shared" si="22"/>
        <v>244.66013245297938</v>
      </c>
      <c r="BH88">
        <f t="shared" si="23"/>
        <v>311.83820478383075</v>
      </c>
    </row>
    <row r="89" spans="2:60" x14ac:dyDescent="0.2">
      <c r="B89">
        <v>85</v>
      </c>
      <c r="C89">
        <f>'Raw data'!C89-555.805</f>
        <v>792.35949999999991</v>
      </c>
      <c r="D89">
        <f>'Raw data'!D89-658.284</f>
        <v>658.68</v>
      </c>
      <c r="F89">
        <v>85</v>
      </c>
      <c r="G89">
        <f>'Raw data'!G89-461.435</f>
        <v>1116.3990000000001</v>
      </c>
      <c r="H89">
        <f>'Raw data'!H89-581.92</f>
        <v>952.41475000000003</v>
      </c>
      <c r="J89">
        <v>85</v>
      </c>
      <c r="K89">
        <f>'Raw data'!K89-495.227</f>
        <v>1267.9167499999999</v>
      </c>
      <c r="L89">
        <f>'Raw data'!L89-825.966</f>
        <v>1657.8009999999999</v>
      </c>
      <c r="N89">
        <v>85</v>
      </c>
      <c r="O89">
        <f>'Raw data'!O89-517.359</f>
        <v>1185.8829999999998</v>
      </c>
      <c r="P89">
        <f>'Raw data'!P89-590.752</f>
        <v>1026.5237500000001</v>
      </c>
      <c r="R89">
        <v>85</v>
      </c>
      <c r="S89" s="2">
        <f>'Raw data'!S89-546.273</f>
        <v>943.02100000000007</v>
      </c>
      <c r="T89" s="2">
        <f>'Raw data'!T89-681.718</f>
        <v>1014.533</v>
      </c>
      <c r="U89">
        <v>85</v>
      </c>
      <c r="V89">
        <f t="shared" si="16"/>
        <v>1061.1158499999999</v>
      </c>
      <c r="W89">
        <f t="shared" si="17"/>
        <v>1061.9905000000001</v>
      </c>
      <c r="X89">
        <v>85</v>
      </c>
      <c r="Y89">
        <f t="shared" si="18"/>
        <v>192.07163370452386</v>
      </c>
      <c r="Z89">
        <f t="shared" si="19"/>
        <v>365.09124235263943</v>
      </c>
      <c r="AC89">
        <v>85</v>
      </c>
      <c r="AD89">
        <f>'Raw data'!AD89-555.805</f>
        <v>1408.3552500000001</v>
      </c>
      <c r="AE89">
        <f>'Raw data'!AE89-658.284</f>
        <v>1331.6889999999999</v>
      </c>
      <c r="AG89">
        <v>85</v>
      </c>
      <c r="AK89">
        <v>85</v>
      </c>
      <c r="AL89">
        <f>'Raw data'!AL89-495.227</f>
        <v>1023.97725</v>
      </c>
      <c r="AM89">
        <f>'Raw data'!AM89-825.966</f>
        <v>1026.1415000000002</v>
      </c>
      <c r="AS89">
        <v>85</v>
      </c>
      <c r="AT89">
        <f>'Raw data'!AT89-546.273</f>
        <v>1556.3230000000003</v>
      </c>
      <c r="AU89">
        <f>'Raw data'!AU89-681.718</f>
        <v>1410.1067499999999</v>
      </c>
      <c r="AV89">
        <v>85</v>
      </c>
      <c r="AW89">
        <f t="shared" si="14"/>
        <v>1329.5518333333334</v>
      </c>
      <c r="AX89">
        <f t="shared" si="14"/>
        <v>1255.9790833333334</v>
      </c>
      <c r="AY89">
        <v>85</v>
      </c>
      <c r="AZ89">
        <f t="shared" si="15"/>
        <v>274.78261088453371</v>
      </c>
      <c r="BA89">
        <f t="shared" si="15"/>
        <v>202.87020952605621</v>
      </c>
      <c r="BC89">
        <v>85</v>
      </c>
      <c r="BD89">
        <f t="shared" si="20"/>
        <v>1161.77934375</v>
      </c>
      <c r="BE89">
        <f t="shared" si="21"/>
        <v>1134.7362187499998</v>
      </c>
      <c r="BF89">
        <v>85</v>
      </c>
      <c r="BG89">
        <f t="shared" si="22"/>
        <v>248.90776720862848</v>
      </c>
      <c r="BH89">
        <f t="shared" si="23"/>
        <v>313.05825551349244</v>
      </c>
    </row>
    <row r="90" spans="2:60" x14ac:dyDescent="0.2">
      <c r="B90">
        <v>86</v>
      </c>
      <c r="C90">
        <f>'Raw data'!C90-555.805</f>
        <v>779.98400000000004</v>
      </c>
      <c r="D90">
        <f>'Raw data'!D90-658.284</f>
        <v>642.3962499999999</v>
      </c>
      <c r="F90">
        <v>86</v>
      </c>
      <c r="G90">
        <f>'Raw data'!G90-461.435</f>
        <v>1096.4992500000001</v>
      </c>
      <c r="H90">
        <f>'Raw data'!H90-581.92</f>
        <v>937.77799999999991</v>
      </c>
      <c r="J90">
        <v>86</v>
      </c>
      <c r="K90">
        <f>'Raw data'!K90-495.227</f>
        <v>1250.1037500000002</v>
      </c>
      <c r="L90">
        <f>'Raw data'!L90-825.966</f>
        <v>1666.9737500000001</v>
      </c>
      <c r="N90">
        <v>86</v>
      </c>
      <c r="O90">
        <f>'Raw data'!O90-517.359</f>
        <v>1145.259</v>
      </c>
      <c r="P90">
        <f>'Raw data'!P90-590.752</f>
        <v>1030.65625</v>
      </c>
      <c r="R90">
        <v>86</v>
      </c>
      <c r="S90" s="2">
        <f>'Raw data'!S90-546.273</f>
        <v>938.572</v>
      </c>
      <c r="T90" s="2">
        <f>'Raw data'!T90-681.718</f>
        <v>1081.5329999999999</v>
      </c>
      <c r="U90">
        <v>86</v>
      </c>
      <c r="V90">
        <f t="shared" si="16"/>
        <v>1042.0836000000002</v>
      </c>
      <c r="W90">
        <f t="shared" si="17"/>
        <v>1071.8674500000002</v>
      </c>
      <c r="X90">
        <v>86</v>
      </c>
      <c r="Y90">
        <f t="shared" si="18"/>
        <v>184.58701240256889</v>
      </c>
      <c r="Z90">
        <f t="shared" si="19"/>
        <v>373.62039103636789</v>
      </c>
      <c r="AC90">
        <v>86</v>
      </c>
      <c r="AD90">
        <f>'Raw data'!AD90-555.805</f>
        <v>1352.576</v>
      </c>
      <c r="AE90">
        <f>'Raw data'!AE90-658.284</f>
        <v>1321.03575</v>
      </c>
      <c r="AG90">
        <v>86</v>
      </c>
      <c r="AK90">
        <v>86</v>
      </c>
      <c r="AL90">
        <f>'Raw data'!AL90-495.227</f>
        <v>1035.4647500000001</v>
      </c>
      <c r="AM90">
        <f>'Raw data'!AM90-825.966</f>
        <v>1034.1812500000001</v>
      </c>
      <c r="AS90">
        <v>86</v>
      </c>
      <c r="AT90">
        <f>'Raw data'!AT90-546.273</f>
        <v>1514.0072499999997</v>
      </c>
      <c r="AU90">
        <f>'Raw data'!AU90-681.718</f>
        <v>1356.462</v>
      </c>
      <c r="AV90">
        <v>86</v>
      </c>
      <c r="AW90">
        <f t="shared" si="14"/>
        <v>1300.6826666666666</v>
      </c>
      <c r="AX90">
        <f t="shared" si="14"/>
        <v>1237.2263333333333</v>
      </c>
      <c r="AY90">
        <v>86</v>
      </c>
      <c r="AZ90">
        <f t="shared" si="15"/>
        <v>243.45516961012646</v>
      </c>
      <c r="BA90">
        <f t="shared" si="15"/>
        <v>176.73209724508357</v>
      </c>
      <c r="BC90">
        <v>86</v>
      </c>
      <c r="BD90">
        <f t="shared" si="20"/>
        <v>1139.05825</v>
      </c>
      <c r="BE90">
        <f t="shared" si="21"/>
        <v>1133.8770312500001</v>
      </c>
      <c r="BF90">
        <v>86</v>
      </c>
      <c r="BG90">
        <f t="shared" si="22"/>
        <v>233.05979297542925</v>
      </c>
      <c r="BH90">
        <f t="shared" si="23"/>
        <v>309.86320261489209</v>
      </c>
    </row>
    <row r="91" spans="2:60" x14ac:dyDescent="0.2">
      <c r="B91">
        <v>87</v>
      </c>
      <c r="C91">
        <f>'Raw data'!C91-555.805</f>
        <v>753.20024999999998</v>
      </c>
      <c r="D91">
        <f>'Raw data'!D91-658.284</f>
        <v>636.34550000000002</v>
      </c>
      <c r="F91">
        <v>87</v>
      </c>
      <c r="G91">
        <f>'Raw data'!G91-461.435</f>
        <v>1101.123</v>
      </c>
      <c r="H91">
        <f>'Raw data'!H91-581.92</f>
        <v>960.90425000000016</v>
      </c>
      <c r="J91">
        <v>87</v>
      </c>
      <c r="K91">
        <f>'Raw data'!K91-495.227</f>
        <v>1234.60725</v>
      </c>
      <c r="L91">
        <f>'Raw data'!L91-825.966</f>
        <v>1684.5955000000004</v>
      </c>
      <c r="N91">
        <v>87</v>
      </c>
      <c r="O91">
        <f>'Raw data'!O91-517.359</f>
        <v>1144.5969999999998</v>
      </c>
      <c r="P91">
        <f>'Raw data'!P91-590.752</f>
        <v>1004.5482499999998</v>
      </c>
      <c r="R91">
        <v>87</v>
      </c>
      <c r="S91" s="2">
        <f>'Raw data'!S91-546.273</f>
        <v>1106.192</v>
      </c>
      <c r="T91" s="2">
        <f>'Raw data'!T91-681.718</f>
        <v>1127.5889999999999</v>
      </c>
      <c r="U91">
        <v>87</v>
      </c>
      <c r="V91">
        <f t="shared" si="16"/>
        <v>1067.9439</v>
      </c>
      <c r="W91">
        <f t="shared" si="17"/>
        <v>1082.7964999999999</v>
      </c>
      <c r="X91">
        <v>87</v>
      </c>
      <c r="Y91">
        <f t="shared" si="18"/>
        <v>183.90194739219962</v>
      </c>
      <c r="Z91">
        <f t="shared" si="19"/>
        <v>382.25234109694316</v>
      </c>
      <c r="AC91">
        <v>87</v>
      </c>
      <c r="AD91">
        <f>'Raw data'!AD91-555.805</f>
        <v>1211.3397500000001</v>
      </c>
      <c r="AE91">
        <f>'Raw data'!AE91-658.284</f>
        <v>1302.3634999999999</v>
      </c>
      <c r="AG91">
        <v>87</v>
      </c>
      <c r="AK91">
        <v>87</v>
      </c>
      <c r="AL91">
        <f>'Raw data'!AL91-495.227</f>
        <v>1038.4037499999999</v>
      </c>
      <c r="AM91">
        <f>'Raw data'!AM91-825.966</f>
        <v>1057.4639999999999</v>
      </c>
      <c r="AS91">
        <v>87</v>
      </c>
      <c r="AT91">
        <f>'Raw data'!AT91-546.273</f>
        <v>1444.3507500000001</v>
      </c>
      <c r="AU91">
        <f>'Raw data'!AU91-681.718</f>
        <v>1334.8184999999999</v>
      </c>
      <c r="AV91">
        <v>87</v>
      </c>
      <c r="AW91">
        <f t="shared" si="14"/>
        <v>1231.36475</v>
      </c>
      <c r="AX91">
        <f t="shared" si="14"/>
        <v>1231.5486666666666</v>
      </c>
      <c r="AY91">
        <v>87</v>
      </c>
      <c r="AZ91">
        <f t="shared" si="15"/>
        <v>203.71301424062173</v>
      </c>
      <c r="BA91">
        <f t="shared" si="15"/>
        <v>151.63256620061406</v>
      </c>
      <c r="BC91">
        <v>87</v>
      </c>
      <c r="BD91">
        <f t="shared" si="20"/>
        <v>1129.2267187499999</v>
      </c>
      <c r="BE91">
        <f t="shared" si="21"/>
        <v>1138.5785624999999</v>
      </c>
      <c r="BF91">
        <v>87</v>
      </c>
      <c r="BG91">
        <f t="shared" si="22"/>
        <v>195.79586345155539</v>
      </c>
      <c r="BH91">
        <f t="shared" si="23"/>
        <v>309.82501804626924</v>
      </c>
    </row>
    <row r="92" spans="2:60" x14ac:dyDescent="0.2">
      <c r="B92">
        <v>88</v>
      </c>
      <c r="C92">
        <f>'Raw data'!C92-555.805</f>
        <v>707.93825000000004</v>
      </c>
      <c r="D92">
        <f>'Raw data'!D92-658.284</f>
        <v>596.40900000000022</v>
      </c>
      <c r="F92">
        <v>88</v>
      </c>
      <c r="G92">
        <f>'Raw data'!G92-461.435</f>
        <v>1125.2314999999999</v>
      </c>
      <c r="H92">
        <f>'Raw data'!H92-581.92</f>
        <v>965.99700000000018</v>
      </c>
      <c r="J92">
        <v>88</v>
      </c>
      <c r="K92">
        <f>'Raw data'!K92-495.227</f>
        <v>1243.8137500000003</v>
      </c>
      <c r="L92">
        <f>'Raw data'!L92-825.966</f>
        <v>1686.9205000000002</v>
      </c>
      <c r="N92">
        <v>88</v>
      </c>
      <c r="O92">
        <f>'Raw data'!O92-517.359</f>
        <v>1129.3805000000002</v>
      </c>
      <c r="P92">
        <f>'Raw data'!P92-590.752</f>
        <v>1030.61275</v>
      </c>
      <c r="R92">
        <v>88</v>
      </c>
      <c r="S92" s="2">
        <f>'Raw data'!S92-546.273</f>
        <v>1253.7399999999998</v>
      </c>
      <c r="T92" s="2">
        <f>'Raw data'!T92-681.718</f>
        <v>1257.7179999999998</v>
      </c>
      <c r="U92">
        <v>88</v>
      </c>
      <c r="V92">
        <f t="shared" si="16"/>
        <v>1092.0208</v>
      </c>
      <c r="W92">
        <f t="shared" si="17"/>
        <v>1107.5314499999999</v>
      </c>
      <c r="X92">
        <v>88</v>
      </c>
      <c r="Y92">
        <f t="shared" si="18"/>
        <v>223.16602693478245</v>
      </c>
      <c r="Z92">
        <f t="shared" si="19"/>
        <v>401.69712374539728</v>
      </c>
      <c r="AC92">
        <v>88</v>
      </c>
      <c r="AD92">
        <f>'Raw data'!AD92-555.805</f>
        <v>1020.1240000000001</v>
      </c>
      <c r="AE92">
        <f>'Raw data'!AE92-658.284</f>
        <v>1252.2215000000001</v>
      </c>
      <c r="AG92">
        <v>88</v>
      </c>
      <c r="AK92">
        <v>88</v>
      </c>
      <c r="AL92">
        <f>'Raw data'!AL92-495.227</f>
        <v>1027.5417499999999</v>
      </c>
      <c r="AM92">
        <f>'Raw data'!AM92-825.966</f>
        <v>1080.0652500000001</v>
      </c>
      <c r="AS92">
        <v>88</v>
      </c>
      <c r="AT92">
        <f>'Raw data'!AT92-546.273</f>
        <v>1400.2964999999999</v>
      </c>
      <c r="AU92">
        <f>'Raw data'!AU92-681.718</f>
        <v>1323.93325</v>
      </c>
      <c r="AV92">
        <v>88</v>
      </c>
      <c r="AW92">
        <f t="shared" si="14"/>
        <v>1149.3207500000001</v>
      </c>
      <c r="AX92">
        <f t="shared" si="14"/>
        <v>1218.74</v>
      </c>
      <c r="AY92">
        <v>88</v>
      </c>
      <c r="AZ92">
        <f t="shared" si="15"/>
        <v>217.38301697651622</v>
      </c>
      <c r="BA92">
        <f t="shared" si="15"/>
        <v>125.33418722634097</v>
      </c>
      <c r="BC92">
        <v>88</v>
      </c>
      <c r="BD92">
        <f t="shared" si="20"/>
        <v>1113.50828125</v>
      </c>
      <c r="BE92">
        <f t="shared" si="21"/>
        <v>1149.2346562499999</v>
      </c>
      <c r="BF92">
        <v>88</v>
      </c>
      <c r="BG92">
        <f t="shared" si="22"/>
        <v>206.9779879453385</v>
      </c>
      <c r="BH92">
        <f t="shared" si="23"/>
        <v>316.2386981297837</v>
      </c>
    </row>
    <row r="93" spans="2:60" x14ac:dyDescent="0.2">
      <c r="B93">
        <v>89</v>
      </c>
      <c r="C93">
        <f>'Raw data'!C93-555.805</f>
        <v>683.0424999999999</v>
      </c>
      <c r="D93">
        <f>'Raw data'!D93-658.284</f>
        <v>577.27374999999995</v>
      </c>
      <c r="F93">
        <v>89</v>
      </c>
      <c r="G93">
        <f>'Raw data'!G93-461.435</f>
        <v>1148.6727500000002</v>
      </c>
      <c r="H93">
        <f>'Raw data'!H93-581.92</f>
        <v>937.53200000000027</v>
      </c>
      <c r="J93">
        <v>89</v>
      </c>
      <c r="K93">
        <f>'Raw data'!K93-495.227</f>
        <v>1256.8910000000001</v>
      </c>
      <c r="L93">
        <f>'Raw data'!L93-825.966</f>
        <v>1698.6895</v>
      </c>
      <c r="N93">
        <v>89</v>
      </c>
      <c r="O93">
        <f>'Raw data'!O93-517.359</f>
        <v>1074.6095</v>
      </c>
      <c r="P93">
        <f>'Raw data'!P93-590.752</f>
        <v>1015.4235000000001</v>
      </c>
      <c r="R93">
        <v>89</v>
      </c>
      <c r="S93" s="2">
        <f>'Raw data'!S93-546.273</f>
        <v>1282.587</v>
      </c>
      <c r="T93" s="2">
        <f>'Raw data'!T93-681.718</f>
        <v>1390.6469999999999</v>
      </c>
      <c r="U93">
        <v>89</v>
      </c>
      <c r="V93">
        <f t="shared" si="16"/>
        <v>1089.1605500000001</v>
      </c>
      <c r="W93">
        <f t="shared" si="17"/>
        <v>1123.9131499999999</v>
      </c>
      <c r="X93">
        <v>89</v>
      </c>
      <c r="Y93">
        <f t="shared" si="18"/>
        <v>241.98791341591277</v>
      </c>
      <c r="Z93">
        <f t="shared" si="19"/>
        <v>432.09876478646396</v>
      </c>
      <c r="AC93">
        <v>89</v>
      </c>
      <c r="AD93">
        <f>'Raw data'!AD93-555.805</f>
        <v>896.48400000000004</v>
      </c>
      <c r="AE93">
        <f>'Raw data'!AE93-658.284</f>
        <v>1234.4879999999998</v>
      </c>
      <c r="AG93">
        <v>89</v>
      </c>
      <c r="AK93">
        <v>89</v>
      </c>
      <c r="AL93">
        <f>'Raw data'!AL93-495.227</f>
        <v>1022.4417500000001</v>
      </c>
      <c r="AM93">
        <f>'Raw data'!AM93-825.966</f>
        <v>1107.6617500000002</v>
      </c>
      <c r="AS93">
        <v>89</v>
      </c>
      <c r="AT93">
        <f>'Raw data'!AT93-546.273</f>
        <v>1369.5809999999997</v>
      </c>
      <c r="AU93">
        <f>'Raw data'!AU93-681.718</f>
        <v>1289.5155</v>
      </c>
      <c r="AV93">
        <v>89</v>
      </c>
      <c r="AW93">
        <f t="shared" si="14"/>
        <v>1096.1689166666665</v>
      </c>
      <c r="AX93">
        <f t="shared" si="14"/>
        <v>1210.5550833333334</v>
      </c>
      <c r="AY93">
        <v>89</v>
      </c>
      <c r="AZ93">
        <f t="shared" si="15"/>
        <v>245.01421220160071</v>
      </c>
      <c r="BA93">
        <f t="shared" si="15"/>
        <v>93.259235319596129</v>
      </c>
      <c r="BC93">
        <v>89</v>
      </c>
      <c r="BD93">
        <f t="shared" si="20"/>
        <v>1091.7886875000002</v>
      </c>
      <c r="BE93">
        <f t="shared" si="21"/>
        <v>1156.403875</v>
      </c>
      <c r="BF93">
        <v>89</v>
      </c>
      <c r="BG93">
        <f t="shared" si="22"/>
        <v>225.00432506171393</v>
      </c>
      <c r="BH93">
        <f t="shared" si="23"/>
        <v>333.44676941042684</v>
      </c>
    </row>
    <row r="94" spans="2:60" x14ac:dyDescent="0.2">
      <c r="B94">
        <v>90</v>
      </c>
      <c r="C94">
        <f>'Raw data'!C94-555.805</f>
        <v>633.45749999999987</v>
      </c>
      <c r="D94">
        <f>'Raw data'!D94-658.284</f>
        <v>581.46349999999995</v>
      </c>
      <c r="F94">
        <v>90</v>
      </c>
      <c r="G94">
        <f>'Raw data'!G94-461.435</f>
        <v>1157.3382500000002</v>
      </c>
      <c r="H94">
        <f>'Raw data'!H94-581.92</f>
        <v>954.28425000000004</v>
      </c>
      <c r="J94">
        <v>90</v>
      </c>
      <c r="K94">
        <f>'Raw data'!K94-495.227</f>
        <v>1247.2087500000002</v>
      </c>
      <c r="L94">
        <f>'Raw data'!L94-825.966</f>
        <v>1718.7842500000002</v>
      </c>
      <c r="N94">
        <v>90</v>
      </c>
      <c r="O94">
        <f>'Raw data'!O94-517.359</f>
        <v>1082.0500000000002</v>
      </c>
      <c r="P94">
        <f>'Raw data'!P94-590.752</f>
        <v>1017.866</v>
      </c>
      <c r="R94">
        <v>90</v>
      </c>
      <c r="S94" s="2">
        <f>'Raw data'!S94-546.273</f>
        <v>1396.19</v>
      </c>
      <c r="T94" s="2">
        <f>'Raw data'!T94-681.718</f>
        <v>1389.3740000000003</v>
      </c>
      <c r="U94">
        <v>90</v>
      </c>
      <c r="V94">
        <f t="shared" si="16"/>
        <v>1103.2489</v>
      </c>
      <c r="W94">
        <f t="shared" si="17"/>
        <v>1132.3544000000002</v>
      </c>
      <c r="X94">
        <v>90</v>
      </c>
      <c r="Y94">
        <f t="shared" si="18"/>
        <v>287.49692917482832</v>
      </c>
      <c r="Z94">
        <f t="shared" si="19"/>
        <v>435.38959551003666</v>
      </c>
      <c r="AC94">
        <v>90</v>
      </c>
      <c r="AD94">
        <f>'Raw data'!AD94-555.805</f>
        <v>823.91600000000028</v>
      </c>
      <c r="AE94">
        <f>'Raw data'!AE94-658.284</f>
        <v>1285.962</v>
      </c>
      <c r="AG94">
        <v>90</v>
      </c>
      <c r="AK94">
        <v>90</v>
      </c>
      <c r="AL94">
        <f>'Raw data'!AL94-495.227</f>
        <v>999.18524999999988</v>
      </c>
      <c r="AM94">
        <f>'Raw data'!AM94-825.966</f>
        <v>1121.0297499999997</v>
      </c>
      <c r="AS94">
        <v>90</v>
      </c>
      <c r="AT94">
        <f>'Raw data'!AT94-546.273</f>
        <v>1343.16975</v>
      </c>
      <c r="AU94">
        <f>'Raw data'!AU94-681.718</f>
        <v>1289.4470000000001</v>
      </c>
      <c r="AV94">
        <v>90</v>
      </c>
      <c r="AW94">
        <f t="shared" si="14"/>
        <v>1055.4236666666668</v>
      </c>
      <c r="AX94">
        <f t="shared" si="14"/>
        <v>1232.14625</v>
      </c>
      <c r="AY94">
        <v>90</v>
      </c>
      <c r="AZ94">
        <f t="shared" si="15"/>
        <v>264.15560538089233</v>
      </c>
      <c r="BA94">
        <f t="shared" si="15"/>
        <v>96.245486831526492</v>
      </c>
      <c r="BC94">
        <v>90</v>
      </c>
      <c r="BD94">
        <f t="shared" si="20"/>
        <v>1085.3144375000002</v>
      </c>
      <c r="BE94">
        <f t="shared" si="21"/>
        <v>1169.77634375</v>
      </c>
      <c r="BF94">
        <v>90</v>
      </c>
      <c r="BG94">
        <f t="shared" si="22"/>
        <v>260.34672049759439</v>
      </c>
      <c r="BH94">
        <f t="shared" si="23"/>
        <v>337.09998770426154</v>
      </c>
    </row>
    <row r="95" spans="2:60" x14ac:dyDescent="0.2">
      <c r="B95">
        <v>91</v>
      </c>
      <c r="C95">
        <f>'Raw data'!C95-555.805</f>
        <v>594.49549999999988</v>
      </c>
      <c r="D95">
        <f>'Raw data'!D95-658.284</f>
        <v>564.46175000000005</v>
      </c>
      <c r="F95">
        <v>91</v>
      </c>
      <c r="J95">
        <v>91</v>
      </c>
      <c r="K95">
        <f>'Raw data'!K95-495.227</f>
        <v>1238.1545000000001</v>
      </c>
      <c r="L95">
        <f>'Raw data'!L95-825.966</f>
        <v>1748.71675</v>
      </c>
      <c r="N95">
        <v>91</v>
      </c>
      <c r="O95">
        <f>'Raw data'!O95-517.359</f>
        <v>1067.9784999999997</v>
      </c>
      <c r="P95">
        <f>'Raw data'!P95-590.752</f>
        <v>1006.04475</v>
      </c>
      <c r="R95">
        <v>91</v>
      </c>
      <c r="S95" s="2">
        <f>'Raw data'!S95-546.273</f>
        <v>1461.5479999999998</v>
      </c>
      <c r="T95" s="2">
        <f>'Raw data'!T95-681.718</f>
        <v>1344.864</v>
      </c>
      <c r="U95">
        <v>91</v>
      </c>
      <c r="V95">
        <f t="shared" si="16"/>
        <v>1090.5441249999999</v>
      </c>
      <c r="W95">
        <f t="shared" si="17"/>
        <v>1166.0218125000001</v>
      </c>
      <c r="X95">
        <v>91</v>
      </c>
      <c r="Y95">
        <f t="shared" si="18"/>
        <v>367.87957443919362</v>
      </c>
      <c r="Z95">
        <f t="shared" si="19"/>
        <v>502.98611231293654</v>
      </c>
      <c r="AC95">
        <v>91</v>
      </c>
      <c r="AD95">
        <f>'Raw data'!AD95-555.805</f>
        <v>773.57499999999993</v>
      </c>
      <c r="AE95">
        <f>'Raw data'!AE95-658.284</f>
        <v>1289.8049999999998</v>
      </c>
      <c r="AG95">
        <v>91</v>
      </c>
      <c r="AK95">
        <v>91</v>
      </c>
      <c r="AL95">
        <f>'Raw data'!AL95-495.227</f>
        <v>989.79350000000011</v>
      </c>
      <c r="AM95">
        <f>'Raw data'!AM95-825.966</f>
        <v>1083.9807500000002</v>
      </c>
      <c r="AS95">
        <v>91</v>
      </c>
      <c r="AT95">
        <f>'Raw data'!AT95-546.273</f>
        <v>1394.0079999999998</v>
      </c>
      <c r="AU95">
        <f>'Raw data'!AU95-681.718</f>
        <v>1308.2430000000004</v>
      </c>
      <c r="AV95">
        <v>91</v>
      </c>
      <c r="AW95">
        <f t="shared" si="14"/>
        <v>1052.4588333333334</v>
      </c>
      <c r="AX95">
        <f t="shared" si="14"/>
        <v>1227.3429166666667</v>
      </c>
      <c r="AY95">
        <v>91</v>
      </c>
      <c r="AZ95">
        <f t="shared" si="15"/>
        <v>314.92774548074249</v>
      </c>
      <c r="BA95">
        <f t="shared" si="15"/>
        <v>124.49708062649835</v>
      </c>
      <c r="BC95">
        <v>91</v>
      </c>
      <c r="BD95">
        <f t="shared" si="20"/>
        <v>1074.2218571428571</v>
      </c>
      <c r="BE95">
        <f t="shared" si="21"/>
        <v>1192.302285714286</v>
      </c>
      <c r="BF95">
        <v>91</v>
      </c>
      <c r="BG95">
        <f t="shared" si="22"/>
        <v>318.02821335636725</v>
      </c>
      <c r="BH95">
        <f t="shared" si="23"/>
        <v>364.33279755606605</v>
      </c>
    </row>
    <row r="96" spans="2:60" x14ac:dyDescent="0.2">
      <c r="B96">
        <v>92</v>
      </c>
      <c r="C96">
        <f>'Raw data'!C96-555.805</f>
        <v>555.60550000000001</v>
      </c>
      <c r="D96">
        <f>'Raw data'!D96-658.284</f>
        <v>554.81450000000007</v>
      </c>
      <c r="F96">
        <v>92</v>
      </c>
      <c r="J96">
        <v>92</v>
      </c>
      <c r="K96">
        <f>'Raw data'!K96-495.227</f>
        <v>1226.9167499999999</v>
      </c>
      <c r="L96">
        <f>'Raw data'!L96-825.966</f>
        <v>1683.7485000000001</v>
      </c>
      <c r="N96">
        <v>92</v>
      </c>
      <c r="O96">
        <f>'Raw data'!O96-517.359</f>
        <v>1051.3322499999999</v>
      </c>
      <c r="P96">
        <f>'Raw data'!P96-590.752</f>
        <v>975.12824999999998</v>
      </c>
      <c r="R96">
        <v>92</v>
      </c>
      <c r="S96" s="2">
        <f>'Raw data'!S96-546.273</f>
        <v>1512.69</v>
      </c>
      <c r="T96" s="2">
        <f>'Raw data'!T96-681.718</f>
        <v>1205.9360000000001</v>
      </c>
      <c r="U96">
        <v>92</v>
      </c>
      <c r="V96">
        <f t="shared" si="16"/>
        <v>1086.636125</v>
      </c>
      <c r="W96">
        <f t="shared" si="17"/>
        <v>1104.9068124999999</v>
      </c>
      <c r="X96">
        <v>92</v>
      </c>
      <c r="Y96">
        <f t="shared" si="18"/>
        <v>401.84592670608328</v>
      </c>
      <c r="Z96">
        <f t="shared" si="19"/>
        <v>470.71173891987718</v>
      </c>
      <c r="AC96">
        <v>92</v>
      </c>
      <c r="AD96">
        <f>'Raw data'!AD96-555.805</f>
        <v>754.7890000000001</v>
      </c>
      <c r="AE96">
        <f>'Raw data'!AE96-658.284</f>
        <v>1280.4283333333337</v>
      </c>
      <c r="AG96">
        <v>92</v>
      </c>
      <c r="AK96">
        <v>92</v>
      </c>
      <c r="AL96">
        <f>'Raw data'!AL96-495.227</f>
        <v>986.39049999999986</v>
      </c>
      <c r="AM96">
        <f>'Raw data'!AM96-825.966</f>
        <v>1069.66975</v>
      </c>
      <c r="AS96">
        <v>92</v>
      </c>
      <c r="AT96">
        <f>'Raw data'!AT96-546.273</f>
        <v>1457.5225</v>
      </c>
      <c r="AU96">
        <f>'Raw data'!AU96-681.718</f>
        <v>1323.9195</v>
      </c>
      <c r="AV96">
        <v>92</v>
      </c>
      <c r="AW96">
        <f t="shared" si="14"/>
        <v>1066.2340000000002</v>
      </c>
      <c r="AX96">
        <f t="shared" si="14"/>
        <v>1224.672527777778</v>
      </c>
      <c r="AY96">
        <v>92</v>
      </c>
      <c r="AZ96">
        <f t="shared" si="15"/>
        <v>358.10589407987936</v>
      </c>
      <c r="BA96">
        <f t="shared" si="15"/>
        <v>135.98627222491001</v>
      </c>
      <c r="BC96">
        <v>92</v>
      </c>
      <c r="BD96">
        <f t="shared" si="20"/>
        <v>1077.892357142857</v>
      </c>
      <c r="BE96">
        <f t="shared" si="21"/>
        <v>1156.2349761904761</v>
      </c>
      <c r="BF96">
        <v>92</v>
      </c>
      <c r="BG96">
        <f t="shared" si="22"/>
        <v>351.57589862396321</v>
      </c>
      <c r="BH96">
        <f t="shared" si="23"/>
        <v>347.91823102833592</v>
      </c>
    </row>
    <row r="97" spans="2:60" x14ac:dyDescent="0.2">
      <c r="B97">
        <v>93</v>
      </c>
      <c r="C97">
        <f>'Raw data'!C97-555.805</f>
        <v>536.83550000000002</v>
      </c>
      <c r="D97">
        <f>'Raw data'!D97-658.284</f>
        <v>555.52724999999998</v>
      </c>
      <c r="F97">
        <v>93</v>
      </c>
      <c r="J97">
        <v>93</v>
      </c>
      <c r="K97">
        <f>'Raw data'!K97-495.227</f>
        <v>1234.8290000000002</v>
      </c>
      <c r="L97">
        <f>'Raw data'!L97-825.966</f>
        <v>1695.7915000000003</v>
      </c>
      <c r="N97">
        <v>93</v>
      </c>
      <c r="O97">
        <f>'Raw data'!O97-517.359</f>
        <v>1059.3535000000002</v>
      </c>
      <c r="P97">
        <f>'Raw data'!P97-590.752</f>
        <v>967.70950000000016</v>
      </c>
      <c r="R97">
        <v>93</v>
      </c>
      <c r="S97" s="2">
        <f>'Raw data'!S97-546.273</f>
        <v>1384.4079999999999</v>
      </c>
      <c r="T97" s="2">
        <f>'Raw data'!T97-681.718</f>
        <v>1217.0819999999999</v>
      </c>
      <c r="U97">
        <v>93</v>
      </c>
      <c r="V97">
        <f t="shared" si="16"/>
        <v>1053.8565000000001</v>
      </c>
      <c r="W97">
        <f t="shared" si="17"/>
        <v>1109.0275624999999</v>
      </c>
      <c r="X97">
        <v>93</v>
      </c>
      <c r="Y97">
        <f t="shared" si="18"/>
        <v>369.39422092506146</v>
      </c>
      <c r="Z97">
        <f t="shared" si="19"/>
        <v>476.90008406384203</v>
      </c>
      <c r="AC97">
        <v>93</v>
      </c>
      <c r="AD97">
        <f>'Raw data'!AD97-555.805</f>
        <v>724.77133333333325</v>
      </c>
      <c r="AE97">
        <f>'Raw data'!AE97-658.284</f>
        <v>1302.0340000000001</v>
      </c>
      <c r="AG97">
        <v>93</v>
      </c>
      <c r="AK97">
        <v>93</v>
      </c>
      <c r="AL97">
        <f>'Raw data'!AL97-495.227</f>
        <v>1023.1555</v>
      </c>
      <c r="AM97">
        <f>'Raw data'!AM97-825.966</f>
        <v>998.51149999999996</v>
      </c>
      <c r="AS97">
        <v>93</v>
      </c>
      <c r="AT97">
        <f>'Raw data'!AT97-546.273</f>
        <v>1508.1414999999997</v>
      </c>
      <c r="AU97">
        <f>'Raw data'!AU97-681.718</f>
        <v>1341.3454999999999</v>
      </c>
      <c r="AV97">
        <v>93</v>
      </c>
      <c r="AW97">
        <f t="shared" si="14"/>
        <v>1085.356111111111</v>
      </c>
      <c r="AX97">
        <f t="shared" si="14"/>
        <v>1213.9636666666668</v>
      </c>
      <c r="AY97">
        <v>93</v>
      </c>
      <c r="AZ97">
        <f t="shared" si="15"/>
        <v>395.37183956724493</v>
      </c>
      <c r="BA97">
        <f t="shared" si="15"/>
        <v>187.61949685222805</v>
      </c>
      <c r="BC97">
        <v>93</v>
      </c>
      <c r="BD97">
        <f t="shared" si="20"/>
        <v>1067.3563333333334</v>
      </c>
      <c r="BE97">
        <f t="shared" si="21"/>
        <v>1154.0001785714285</v>
      </c>
      <c r="BF97">
        <v>93</v>
      </c>
      <c r="BG97">
        <f t="shared" si="22"/>
        <v>347.29790583981662</v>
      </c>
      <c r="BH97">
        <f t="shared" si="23"/>
        <v>358.60382648947052</v>
      </c>
    </row>
    <row r="98" spans="2:60" x14ac:dyDescent="0.2">
      <c r="B98">
        <v>94</v>
      </c>
      <c r="C98">
        <f>'Raw data'!C98-555.805</f>
        <v>545.33524999999997</v>
      </c>
      <c r="D98">
        <f>'Raw data'!D98-658.284</f>
        <v>548.95249999999999</v>
      </c>
      <c r="F98">
        <v>94</v>
      </c>
      <c r="J98">
        <v>94</v>
      </c>
      <c r="K98">
        <f>'Raw data'!K98-495.227</f>
        <v>1258.19875</v>
      </c>
      <c r="L98">
        <f>'Raw data'!L98-825.966</f>
        <v>1721.616</v>
      </c>
      <c r="N98">
        <v>94</v>
      </c>
      <c r="O98">
        <f>'Raw data'!O98-517.359</f>
        <v>1112.8222499999997</v>
      </c>
      <c r="P98">
        <f>'Raw data'!P98-590.752</f>
        <v>993.43975</v>
      </c>
      <c r="R98">
        <v>94</v>
      </c>
      <c r="S98" s="2">
        <f>'Raw data'!S98-546.273</f>
        <v>1529.9549999999999</v>
      </c>
      <c r="T98" s="2">
        <f>'Raw data'!T98-681.718</f>
        <v>1227.5250000000001</v>
      </c>
      <c r="U98">
        <v>94</v>
      </c>
      <c r="V98">
        <f t="shared" si="16"/>
        <v>1111.5778124999999</v>
      </c>
      <c r="W98">
        <f t="shared" si="17"/>
        <v>1122.8833125000001</v>
      </c>
      <c r="X98">
        <v>94</v>
      </c>
      <c r="Y98">
        <f t="shared" si="18"/>
        <v>415.19849010043629</v>
      </c>
      <c r="Z98">
        <f t="shared" si="19"/>
        <v>488.39291806680319</v>
      </c>
      <c r="AC98">
        <v>94</v>
      </c>
      <c r="AD98">
        <f>'Raw data'!AD98-555.805</f>
        <v>733.72233333333349</v>
      </c>
      <c r="AE98">
        <f>'Raw data'!AE98-658.284</f>
        <v>1267.0940000000001</v>
      </c>
      <c r="AG98">
        <v>94</v>
      </c>
      <c r="AK98">
        <v>94</v>
      </c>
      <c r="AL98">
        <f>'Raw data'!AL98-495.227</f>
        <v>1065.0750000000003</v>
      </c>
      <c r="AM98">
        <f>'Raw data'!AM98-825.966</f>
        <v>970.54599999999994</v>
      </c>
      <c r="AS98">
        <v>94</v>
      </c>
      <c r="AT98">
        <f>'Raw data'!AT98-546.273</f>
        <v>1594.0839999999998</v>
      </c>
      <c r="AU98">
        <f>'Raw data'!AU98-681.718</f>
        <v>1361.703</v>
      </c>
      <c r="AV98">
        <v>94</v>
      </c>
      <c r="AW98">
        <f t="shared" si="14"/>
        <v>1130.9604444444446</v>
      </c>
      <c r="AX98">
        <f t="shared" si="14"/>
        <v>1199.7809999999999</v>
      </c>
      <c r="AY98">
        <v>94</v>
      </c>
      <c r="AZ98">
        <f t="shared" si="15"/>
        <v>433.94840500869759</v>
      </c>
      <c r="BA98">
        <f t="shared" si="15"/>
        <v>204.0814289419807</v>
      </c>
      <c r="BC98">
        <v>94</v>
      </c>
      <c r="BD98">
        <f t="shared" si="20"/>
        <v>1119.8846547619046</v>
      </c>
      <c r="BE98">
        <f t="shared" si="21"/>
        <v>1155.8394642857145</v>
      </c>
      <c r="BF98">
        <v>94</v>
      </c>
      <c r="BG98">
        <f t="shared" si="22"/>
        <v>386.09925943746737</v>
      </c>
      <c r="BH98">
        <f t="shared" si="23"/>
        <v>367.20076115941009</v>
      </c>
    </row>
    <row r="99" spans="2:60" x14ac:dyDescent="0.2">
      <c r="B99">
        <v>95</v>
      </c>
      <c r="C99">
        <f>'Raw data'!C99-555.805</f>
        <v>546.50249999999994</v>
      </c>
      <c r="D99">
        <f>'Raw data'!D99-658.284</f>
        <v>540.59575000000007</v>
      </c>
      <c r="F99">
        <v>95</v>
      </c>
      <c r="J99">
        <v>95</v>
      </c>
      <c r="K99">
        <f>'Raw data'!K99-495.227</f>
        <v>1298.6025</v>
      </c>
      <c r="L99">
        <f>'Raw data'!L99-825.966</f>
        <v>1656.3512500000002</v>
      </c>
      <c r="N99">
        <v>95</v>
      </c>
      <c r="O99">
        <f>'Raw data'!O99-517.359</f>
        <v>1122.83925</v>
      </c>
      <c r="P99">
        <f>'Raw data'!P99-590.752</f>
        <v>989.87850000000026</v>
      </c>
      <c r="R99">
        <v>95</v>
      </c>
      <c r="S99" s="2">
        <f>'Raw data'!S99-546.273</f>
        <v>1330.8139999999999</v>
      </c>
      <c r="T99" s="2">
        <f>'Raw data'!T99-681.718</f>
        <v>1137.0320000000002</v>
      </c>
      <c r="U99">
        <v>95</v>
      </c>
      <c r="V99">
        <f t="shared" si="16"/>
        <v>1074.6895625</v>
      </c>
      <c r="W99">
        <f t="shared" si="17"/>
        <v>1080.964375</v>
      </c>
      <c r="X99">
        <v>95</v>
      </c>
      <c r="Y99">
        <f t="shared" si="18"/>
        <v>363.7933004987384</v>
      </c>
      <c r="Z99">
        <f t="shared" si="19"/>
        <v>459.89437990489108</v>
      </c>
      <c r="AC99">
        <v>95</v>
      </c>
      <c r="AD99">
        <f>'Raw data'!AD99-555.805</f>
        <v>745.48433333333344</v>
      </c>
      <c r="AE99">
        <f>'Raw data'!AE99-658.284</f>
        <v>1235.3679999999999</v>
      </c>
      <c r="AG99">
        <v>95</v>
      </c>
      <c r="AK99">
        <v>95</v>
      </c>
      <c r="AL99">
        <f>'Raw data'!AL99-495.227</f>
        <v>1127.5812500000002</v>
      </c>
      <c r="AM99">
        <f>'Raw data'!AM99-825.966</f>
        <v>934.32925000000012</v>
      </c>
      <c r="AS99">
        <v>95</v>
      </c>
      <c r="AT99">
        <f>'Raw data'!AT99-546.273</f>
        <v>1604.6372499999998</v>
      </c>
      <c r="AU99">
        <f>'Raw data'!AU99-681.718</f>
        <v>1361.8142499999999</v>
      </c>
      <c r="AV99">
        <v>95</v>
      </c>
      <c r="AW99">
        <f t="shared" si="14"/>
        <v>1159.2342777777778</v>
      </c>
      <c r="AX99">
        <f t="shared" si="14"/>
        <v>1177.1704999999999</v>
      </c>
      <c r="AY99">
        <v>95</v>
      </c>
      <c r="AZ99">
        <f t="shared" si="15"/>
        <v>430.45019361110241</v>
      </c>
      <c r="BA99">
        <f t="shared" si="15"/>
        <v>219.60434435806951</v>
      </c>
      <c r="BC99">
        <v>95</v>
      </c>
      <c r="BD99">
        <f t="shared" si="20"/>
        <v>1110.923011904762</v>
      </c>
      <c r="BE99">
        <f t="shared" si="21"/>
        <v>1122.1955714285716</v>
      </c>
      <c r="BF99">
        <v>95</v>
      </c>
      <c r="BG99">
        <f t="shared" si="22"/>
        <v>360.52388304539892</v>
      </c>
      <c r="BH99">
        <f t="shared" si="23"/>
        <v>352.80481683130279</v>
      </c>
    </row>
    <row r="100" spans="2:60" x14ac:dyDescent="0.2">
      <c r="B100">
        <v>96</v>
      </c>
      <c r="C100">
        <f>'Raw data'!C100-555.805</f>
        <v>496.32499999999993</v>
      </c>
      <c r="D100">
        <f>'Raw data'!D100-658.284</f>
        <v>506.08266666666657</v>
      </c>
      <c r="F100">
        <v>96</v>
      </c>
      <c r="J100">
        <v>96</v>
      </c>
      <c r="K100">
        <f>'Raw data'!K100-495.227</f>
        <v>1328.36625</v>
      </c>
      <c r="L100">
        <f>'Raw data'!L100-825.966</f>
        <v>1636.2375000000002</v>
      </c>
      <c r="N100">
        <v>96</v>
      </c>
      <c r="O100">
        <f>'Raw data'!O100-517.359</f>
        <v>1153.8739999999998</v>
      </c>
      <c r="P100">
        <f>'Raw data'!P100-590.752</f>
        <v>989.51625000000013</v>
      </c>
      <c r="R100">
        <v>96</v>
      </c>
      <c r="S100" s="2">
        <f>'Raw data'!S100-546.273</f>
        <v>1182.393</v>
      </c>
      <c r="T100" s="2">
        <f>'Raw data'!T100-681.718</f>
        <v>1152.875</v>
      </c>
      <c r="U100">
        <v>96</v>
      </c>
      <c r="V100">
        <f t="shared" si="16"/>
        <v>1040.2395624999999</v>
      </c>
      <c r="W100">
        <f t="shared" si="17"/>
        <v>1071.1778541666667</v>
      </c>
      <c r="X100">
        <v>96</v>
      </c>
      <c r="Y100">
        <f t="shared" si="18"/>
        <v>370.57631896290854</v>
      </c>
      <c r="Z100">
        <f t="shared" si="19"/>
        <v>466.17879814413806</v>
      </c>
      <c r="AC100">
        <v>96</v>
      </c>
      <c r="AD100">
        <f>'Raw data'!AD100-555.805</f>
        <v>768.24300000000005</v>
      </c>
      <c r="AE100">
        <f>'Raw data'!AE100-658.284</f>
        <v>1432.5025000000001</v>
      </c>
      <c r="AG100">
        <v>96</v>
      </c>
      <c r="AK100">
        <v>96</v>
      </c>
      <c r="AL100">
        <f>'Raw data'!AL100-495.227</f>
        <v>1187.6960000000004</v>
      </c>
      <c r="AM100">
        <f>'Raw data'!AM100-825.966</f>
        <v>960.09475000000009</v>
      </c>
      <c r="AS100">
        <v>96</v>
      </c>
      <c r="AT100">
        <f>'Raw data'!AT100-546.273</f>
        <v>1608.3736666666668</v>
      </c>
      <c r="AU100">
        <f>'Raw data'!AU100-681.718</f>
        <v>1438.7516666666666</v>
      </c>
      <c r="AV100">
        <v>96</v>
      </c>
      <c r="AW100">
        <f t="shared" si="14"/>
        <v>1188.1042222222225</v>
      </c>
      <c r="AX100">
        <f t="shared" si="14"/>
        <v>1277.1163055555555</v>
      </c>
      <c r="AY100">
        <v>96</v>
      </c>
      <c r="AZ100">
        <f t="shared" si="15"/>
        <v>420.06548210068587</v>
      </c>
      <c r="BA100">
        <f t="shared" si="15"/>
        <v>274.56650020742637</v>
      </c>
      <c r="BC100">
        <v>96</v>
      </c>
      <c r="BD100">
        <f t="shared" si="20"/>
        <v>1103.6101309523808</v>
      </c>
      <c r="BE100">
        <f t="shared" si="21"/>
        <v>1159.4371904761906</v>
      </c>
      <c r="BF100">
        <v>96</v>
      </c>
      <c r="BG100">
        <f t="shared" si="22"/>
        <v>365.68919252914839</v>
      </c>
      <c r="BH100">
        <f t="shared" si="23"/>
        <v>381.97851286654532</v>
      </c>
    </row>
    <row r="101" spans="2:60" x14ac:dyDescent="0.2">
      <c r="B101">
        <v>97</v>
      </c>
      <c r="C101">
        <f>'Raw data'!C101-555.805</f>
        <v>513.38766666666663</v>
      </c>
      <c r="D101">
        <f>'Raw data'!D101-658.284</f>
        <v>501.67600000000004</v>
      </c>
      <c r="F101">
        <v>97</v>
      </c>
      <c r="J101">
        <v>97</v>
      </c>
      <c r="K101">
        <f>'Raw data'!K101-495.227</f>
        <v>1425.4784999999997</v>
      </c>
      <c r="L101">
        <f>'Raw data'!L101-825.966</f>
        <v>1613.2532500000002</v>
      </c>
      <c r="N101">
        <v>97</v>
      </c>
      <c r="O101">
        <f>'Raw data'!O101-517.359</f>
        <v>1137.2505000000001</v>
      </c>
      <c r="P101">
        <f>'Raw data'!P101-590.752</f>
        <v>1020.6385</v>
      </c>
      <c r="R101">
        <v>97</v>
      </c>
      <c r="S101" s="2">
        <f>'Raw data'!S101-546.273</f>
        <v>1132.5569999999998</v>
      </c>
      <c r="T101" s="2">
        <f>'Raw data'!T101-681.718</f>
        <v>1123.1060000000002</v>
      </c>
      <c r="U101">
        <v>97</v>
      </c>
      <c r="V101">
        <f t="shared" si="16"/>
        <v>1052.1684166666664</v>
      </c>
      <c r="W101">
        <f t="shared" si="17"/>
        <v>1064.6684375</v>
      </c>
      <c r="X101">
        <v>97</v>
      </c>
      <c r="Y101">
        <f t="shared" si="18"/>
        <v>384.42441828599851</v>
      </c>
      <c r="Z101">
        <f t="shared" si="19"/>
        <v>455.79943151019393</v>
      </c>
      <c r="AC101">
        <v>97</v>
      </c>
      <c r="AD101">
        <f>'Raw data'!AD101-555.805</f>
        <v>768.42</v>
      </c>
      <c r="AE101">
        <f>'Raw data'!AE101-658.284</f>
        <v>1342.6109999999999</v>
      </c>
      <c r="AG101">
        <v>97</v>
      </c>
      <c r="AK101">
        <v>97</v>
      </c>
      <c r="AL101">
        <f>'Raw data'!AL101-495.227</f>
        <v>1237.2162499999999</v>
      </c>
      <c r="AM101">
        <f>'Raw data'!AM101-825.966</f>
        <v>953.84499999999991</v>
      </c>
      <c r="AS101">
        <v>97</v>
      </c>
      <c r="AT101">
        <f>'Raw data'!AT101-546.273</f>
        <v>1536.5839999999998</v>
      </c>
      <c r="AU101">
        <f>'Raw data'!AU101-681.718</f>
        <v>1397.0033333333336</v>
      </c>
      <c r="AV101">
        <v>97</v>
      </c>
      <c r="AW101">
        <f t="shared" si="14"/>
        <v>1180.7400833333334</v>
      </c>
      <c r="AX101">
        <f t="shared" si="14"/>
        <v>1231.153111111111</v>
      </c>
      <c r="AY101">
        <v>97</v>
      </c>
      <c r="AZ101">
        <f t="shared" si="15"/>
        <v>387.18361377390568</v>
      </c>
      <c r="BA101">
        <f t="shared" si="15"/>
        <v>241.69086215115973</v>
      </c>
      <c r="BC101">
        <v>97</v>
      </c>
      <c r="BD101">
        <f t="shared" si="20"/>
        <v>1107.2705595238092</v>
      </c>
      <c r="BE101">
        <f t="shared" si="21"/>
        <v>1136.019011904762</v>
      </c>
      <c r="BF101">
        <v>97</v>
      </c>
      <c r="BG101">
        <f t="shared" si="22"/>
        <v>358.58680935254205</v>
      </c>
      <c r="BH101">
        <f t="shared" si="23"/>
        <v>362.308206585856</v>
      </c>
    </row>
    <row r="102" spans="2:60" x14ac:dyDescent="0.2">
      <c r="B102">
        <v>98</v>
      </c>
      <c r="C102">
        <f>'Raw data'!C102-555.805</f>
        <v>487.87733333333347</v>
      </c>
      <c r="D102">
        <f>'Raw data'!D102-658.284</f>
        <v>508.00399999999979</v>
      </c>
      <c r="F102">
        <v>98</v>
      </c>
      <c r="J102">
        <v>98</v>
      </c>
      <c r="K102">
        <f>'Raw data'!K102-495.227</f>
        <v>1211.5750000000003</v>
      </c>
      <c r="L102">
        <f>'Raw data'!L102-825.966</f>
        <v>1524.1065000000003</v>
      </c>
      <c r="N102">
        <v>98</v>
      </c>
      <c r="O102">
        <f>'Raw data'!O102-517.359</f>
        <v>1176.2165</v>
      </c>
      <c r="P102">
        <f>'Raw data'!P102-590.752</f>
        <v>999.92499999999995</v>
      </c>
      <c r="R102">
        <v>98</v>
      </c>
      <c r="S102" s="2">
        <f>'Raw data'!S102-546.273</f>
        <v>1085.0410000000002</v>
      </c>
      <c r="T102" s="2">
        <f>'Raw data'!T102-681.718</f>
        <v>1062.982</v>
      </c>
      <c r="U102">
        <v>98</v>
      </c>
      <c r="V102">
        <f t="shared" si="16"/>
        <v>990.17745833333345</v>
      </c>
      <c r="W102">
        <f t="shared" si="17"/>
        <v>1023.754375</v>
      </c>
      <c r="X102">
        <v>98</v>
      </c>
      <c r="Y102">
        <f t="shared" si="18"/>
        <v>339.08302994638069</v>
      </c>
      <c r="Z102">
        <f t="shared" si="19"/>
        <v>415.71518454373228</v>
      </c>
      <c r="AC102">
        <v>98</v>
      </c>
      <c r="AD102">
        <f>'Raw data'!AD102-555.805</f>
        <v>946.20699999999999</v>
      </c>
      <c r="AE102">
        <f>'Raw data'!AE102-658.284</f>
        <v>1132.8690000000001</v>
      </c>
      <c r="AG102">
        <v>98</v>
      </c>
      <c r="AK102">
        <v>98</v>
      </c>
      <c r="AL102">
        <f>'Raw data'!AL102-495.227</f>
        <v>1286.47975</v>
      </c>
      <c r="AM102">
        <f>'Raw data'!AM102-825.966</f>
        <v>932.76599999999996</v>
      </c>
      <c r="AS102">
        <v>98</v>
      </c>
      <c r="AT102">
        <f>'Raw data'!AT102-546.273</f>
        <v>1517.1054999999997</v>
      </c>
      <c r="AU102">
        <f>'Raw data'!AU102-681.718</f>
        <v>1408.6265000000003</v>
      </c>
      <c r="AV102">
        <v>98</v>
      </c>
      <c r="AW102">
        <f t="shared" si="14"/>
        <v>1249.9307499999998</v>
      </c>
      <c r="AX102">
        <f t="shared" si="14"/>
        <v>1158.0871666666669</v>
      </c>
      <c r="AY102">
        <v>98</v>
      </c>
      <c r="AZ102">
        <f t="shared" si="15"/>
        <v>287.19879243533086</v>
      </c>
      <c r="BA102">
        <f t="shared" si="15"/>
        <v>238.93047275846459</v>
      </c>
      <c r="BC102">
        <v>98</v>
      </c>
      <c r="BD102">
        <f t="shared" si="20"/>
        <v>1101.5002976190476</v>
      </c>
      <c r="BE102">
        <f t="shared" si="21"/>
        <v>1081.3255714285715</v>
      </c>
      <c r="BF102">
        <v>98</v>
      </c>
      <c r="BG102">
        <f t="shared" si="22"/>
        <v>322.89422729279204</v>
      </c>
      <c r="BH102">
        <f t="shared" si="23"/>
        <v>332.55768515883443</v>
      </c>
    </row>
    <row r="103" spans="2:60" x14ac:dyDescent="0.2">
      <c r="B103">
        <v>99</v>
      </c>
      <c r="C103">
        <f>'Raw data'!C103-555.805</f>
        <v>506.50433333333342</v>
      </c>
      <c r="D103">
        <f>'Raw data'!D103-658.284</f>
        <v>488.6450000000001</v>
      </c>
      <c r="F103">
        <v>99</v>
      </c>
      <c r="J103">
        <v>99</v>
      </c>
      <c r="K103">
        <f>'Raw data'!K103-495.227</f>
        <v>1322.3690000000001</v>
      </c>
      <c r="L103">
        <f>'Raw data'!L103-825.966</f>
        <v>1529.8940000000002</v>
      </c>
      <c r="N103">
        <v>99</v>
      </c>
      <c r="O103">
        <f>'Raw data'!O103-517.359</f>
        <v>1178.3265000000001</v>
      </c>
      <c r="P103">
        <f>'Raw data'!P103-590.752</f>
        <v>1018.7384999999999</v>
      </c>
      <c r="R103">
        <v>99</v>
      </c>
      <c r="S103" s="2">
        <f>'Raw data'!S103-546.273</f>
        <v>1173.5610000000001</v>
      </c>
      <c r="T103" s="2">
        <f>'Raw data'!T103-681.718</f>
        <v>1131.5050000000001</v>
      </c>
      <c r="U103">
        <v>99</v>
      </c>
      <c r="V103">
        <f t="shared" si="16"/>
        <v>1045.1902083333334</v>
      </c>
      <c r="W103">
        <f t="shared" si="17"/>
        <v>1042.1956250000001</v>
      </c>
      <c r="X103">
        <v>99</v>
      </c>
      <c r="Y103">
        <f t="shared" si="18"/>
        <v>365.70246867555596</v>
      </c>
      <c r="Z103">
        <f t="shared" si="19"/>
        <v>429.26076014146588</v>
      </c>
      <c r="AC103">
        <v>99</v>
      </c>
      <c r="AG103">
        <v>99</v>
      </c>
      <c r="AK103">
        <v>99</v>
      </c>
      <c r="AL103">
        <f>'Raw data'!AL103-495.227</f>
        <v>1325.931</v>
      </c>
      <c r="AM103">
        <f>'Raw data'!AM103-825.966</f>
        <v>912.47749999999985</v>
      </c>
      <c r="AS103">
        <v>99</v>
      </c>
      <c r="AT103">
        <f>'Raw data'!AT103-546.273</f>
        <v>1425.7549999999997</v>
      </c>
      <c r="AU103">
        <f>'Raw data'!AU103-681.718</f>
        <v>1422.518</v>
      </c>
      <c r="AV103">
        <v>99</v>
      </c>
      <c r="AW103">
        <f t="shared" si="14"/>
        <v>1375.8429999999998</v>
      </c>
      <c r="AX103">
        <f t="shared" si="14"/>
        <v>1167.49775</v>
      </c>
      <c r="AY103">
        <v>99</v>
      </c>
      <c r="AZ103">
        <f t="shared" si="15"/>
        <v>70.586227325165652</v>
      </c>
      <c r="BA103">
        <f t="shared" si="15"/>
        <v>360.65309622977696</v>
      </c>
      <c r="BC103">
        <v>99</v>
      </c>
      <c r="BD103">
        <f t="shared" si="20"/>
        <v>1155.4078055555556</v>
      </c>
      <c r="BE103">
        <f t="shared" si="21"/>
        <v>1083.963</v>
      </c>
      <c r="BF103">
        <v>99</v>
      </c>
      <c r="BG103">
        <f t="shared" si="22"/>
        <v>332.2566258552169</v>
      </c>
      <c r="BH103">
        <f t="shared" si="23"/>
        <v>375.17974886299498</v>
      </c>
    </row>
    <row r="104" spans="2:60" x14ac:dyDescent="0.2">
      <c r="B104">
        <v>100</v>
      </c>
      <c r="C104">
        <f>'Raw data'!C104-555.805</f>
        <v>495.49000000000012</v>
      </c>
      <c r="D104">
        <f>'Raw data'!D104-658.284</f>
        <v>474.31266666666659</v>
      </c>
      <c r="F104">
        <v>100</v>
      </c>
      <c r="J104">
        <v>100</v>
      </c>
      <c r="K104">
        <f>'Raw data'!K104-495.227</f>
        <v>1333.6030000000001</v>
      </c>
      <c r="L104">
        <f>'Raw data'!L104-825.966</f>
        <v>1504.0320000000002</v>
      </c>
      <c r="N104">
        <v>100</v>
      </c>
      <c r="O104">
        <f>'Raw data'!O104-517.359</f>
        <v>1195.8672500000002</v>
      </c>
      <c r="P104">
        <f>'Raw data'!P104-590.752</f>
        <v>991.06875000000014</v>
      </c>
      <c r="R104">
        <v>100</v>
      </c>
      <c r="S104" s="2">
        <f>'Raw data'!S104-546.273</f>
        <v>1261.52</v>
      </c>
      <c r="T104" s="2">
        <f>'Raw data'!T104-681.718</f>
        <v>1228.451</v>
      </c>
      <c r="U104">
        <v>100</v>
      </c>
      <c r="V104">
        <f t="shared" si="16"/>
        <v>1071.6200625000001</v>
      </c>
      <c r="W104">
        <f t="shared" si="17"/>
        <v>1049.4661041666668</v>
      </c>
      <c r="X104">
        <v>100</v>
      </c>
      <c r="Y104">
        <f t="shared" si="18"/>
        <v>388.1839161709936</v>
      </c>
      <c r="Z104">
        <f t="shared" si="19"/>
        <v>436.98873907419414</v>
      </c>
      <c r="AC104">
        <v>100</v>
      </c>
      <c r="AG104">
        <v>100</v>
      </c>
      <c r="AK104">
        <v>100</v>
      </c>
      <c r="AL104">
        <f>'Raw data'!AL104-495.227</f>
        <v>1411.634</v>
      </c>
      <c r="AM104">
        <f>'Raw data'!AM104-825.966</f>
        <v>900.37099999999998</v>
      </c>
      <c r="AS104">
        <v>100</v>
      </c>
      <c r="AT104">
        <f>'Raw data'!AT104-546.273</f>
        <v>1343.4915000000001</v>
      </c>
      <c r="AU104">
        <f>'Raw data'!AU104-681.718</f>
        <v>1392.6755000000003</v>
      </c>
      <c r="AV104">
        <v>100</v>
      </c>
      <c r="AW104">
        <f t="shared" si="14"/>
        <v>1377.5627500000001</v>
      </c>
      <c r="AX104">
        <f t="shared" si="14"/>
        <v>1146.5232500000002</v>
      </c>
      <c r="AY104">
        <v>100</v>
      </c>
      <c r="AZ104">
        <f t="shared" si="15"/>
        <v>48.184023837004268</v>
      </c>
      <c r="BA104">
        <f t="shared" si="15"/>
        <v>348.11185035865282</v>
      </c>
      <c r="BC104">
        <v>100</v>
      </c>
      <c r="BD104">
        <f t="shared" si="20"/>
        <v>1173.6009583333334</v>
      </c>
      <c r="BE104">
        <f t="shared" si="21"/>
        <v>1081.8184861111113</v>
      </c>
      <c r="BF104">
        <v>100</v>
      </c>
      <c r="BG104">
        <f t="shared" si="22"/>
        <v>340.34782086985649</v>
      </c>
      <c r="BH104">
        <f t="shared" si="23"/>
        <v>375.93069946543034</v>
      </c>
    </row>
    <row r="105" spans="2:60" x14ac:dyDescent="0.2">
      <c r="B105">
        <v>101</v>
      </c>
      <c r="C105">
        <f>'Raw data'!C105-555.805</f>
        <v>477.17300000000012</v>
      </c>
      <c r="D105">
        <f>'Raw data'!D105-658.284</f>
        <v>493.17099999999994</v>
      </c>
      <c r="F105">
        <v>101</v>
      </c>
      <c r="J105">
        <v>101</v>
      </c>
      <c r="K105">
        <f>'Raw data'!K105-495.227</f>
        <v>1422.4290000000001</v>
      </c>
      <c r="L105">
        <f>'Raw data'!L105-825.966</f>
        <v>1392.114</v>
      </c>
      <c r="N105">
        <v>101</v>
      </c>
      <c r="O105">
        <f>'Raw data'!O105-517.359</f>
        <v>1149.8657499999999</v>
      </c>
      <c r="P105">
        <f>'Raw data'!P105-590.752</f>
        <v>994.07325000000014</v>
      </c>
      <c r="R105">
        <v>101</v>
      </c>
      <c r="S105" s="2">
        <f>'Raw data'!S105-546.273</f>
        <v>1248.2190000000001</v>
      </c>
      <c r="T105" s="2">
        <f>'Raw data'!T105-681.718</f>
        <v>1136.864</v>
      </c>
      <c r="U105">
        <v>101</v>
      </c>
      <c r="V105">
        <f t="shared" si="16"/>
        <v>1074.4216875000002</v>
      </c>
      <c r="W105">
        <f t="shared" si="17"/>
        <v>1004.0555625000001</v>
      </c>
      <c r="X105">
        <v>101</v>
      </c>
      <c r="Y105">
        <f t="shared" si="18"/>
        <v>413.80848898682217</v>
      </c>
      <c r="Z105">
        <f t="shared" si="19"/>
        <v>378.29887423825653</v>
      </c>
      <c r="AC105">
        <v>101</v>
      </c>
      <c r="AG105">
        <v>101</v>
      </c>
      <c r="AK105">
        <v>101</v>
      </c>
      <c r="AL105">
        <f>'Raw data'!AL105-495.227</f>
        <v>1433.8987500000003</v>
      </c>
      <c r="AM105">
        <f>'Raw data'!AM105-825.966</f>
        <v>895.23975000000007</v>
      </c>
      <c r="AS105">
        <v>101</v>
      </c>
      <c r="AT105">
        <f>'Raw data'!AT105-546.273</f>
        <v>1322.85</v>
      </c>
      <c r="AU105">
        <f>'Raw data'!AU105-681.718</f>
        <v>1334.5675000000001</v>
      </c>
      <c r="AV105">
        <v>101</v>
      </c>
      <c r="AW105">
        <f t="shared" si="14"/>
        <v>1378.3743750000001</v>
      </c>
      <c r="AX105">
        <f t="shared" si="14"/>
        <v>1114.9036250000001</v>
      </c>
      <c r="AY105">
        <v>101</v>
      </c>
      <c r="AZ105">
        <f t="shared" si="15"/>
        <v>78.523324167289886</v>
      </c>
      <c r="BA105">
        <f t="shared" si="15"/>
        <v>310.6516311884273</v>
      </c>
      <c r="BC105">
        <v>101</v>
      </c>
      <c r="BD105">
        <f t="shared" si="20"/>
        <v>1175.7392500000003</v>
      </c>
      <c r="BE105">
        <f t="shared" si="21"/>
        <v>1041.0049166666668</v>
      </c>
      <c r="BF105">
        <v>101</v>
      </c>
      <c r="BG105">
        <f t="shared" si="22"/>
        <v>358.62551241155404</v>
      </c>
      <c r="BH105">
        <f t="shared" si="23"/>
        <v>329.30763975038104</v>
      </c>
    </row>
    <row r="106" spans="2:60" x14ac:dyDescent="0.2">
      <c r="B106">
        <v>102</v>
      </c>
      <c r="C106">
        <f>'Raw data'!C106-555.805</f>
        <v>377.9430000000001</v>
      </c>
      <c r="D106">
        <f>'Raw data'!D106-658.284</f>
        <v>457.63800000000003</v>
      </c>
      <c r="F106">
        <v>102</v>
      </c>
      <c r="J106">
        <v>102</v>
      </c>
      <c r="K106">
        <f>'Raw data'!K106-495.227</f>
        <v>1409.5439999999999</v>
      </c>
      <c r="L106">
        <f>'Raw data'!L106-825.966</f>
        <v>1402.5210000000002</v>
      </c>
      <c r="N106">
        <v>102</v>
      </c>
      <c r="O106">
        <f>'Raw data'!O106-517.359</f>
        <v>1120.4432499999998</v>
      </c>
      <c r="P106">
        <f>'Raw data'!P106-590.752</f>
        <v>987.75375000000008</v>
      </c>
      <c r="R106">
        <v>102</v>
      </c>
      <c r="S106" s="2">
        <f>'Raw data'!S106-546.273</f>
        <v>1449.0120000000002</v>
      </c>
      <c r="T106" s="2">
        <f>'Raw data'!T106-681.718</f>
        <v>1106.5129999999999</v>
      </c>
      <c r="U106">
        <v>102</v>
      </c>
      <c r="V106">
        <f t="shared" si="16"/>
        <v>1089.2355625</v>
      </c>
      <c r="W106">
        <f t="shared" si="17"/>
        <v>988.60643750000008</v>
      </c>
      <c r="X106">
        <v>102</v>
      </c>
      <c r="Y106">
        <f t="shared" si="18"/>
        <v>496.30219602603586</v>
      </c>
      <c r="Z106">
        <f t="shared" si="19"/>
        <v>394.61180554535582</v>
      </c>
      <c r="AC106">
        <v>102</v>
      </c>
      <c r="AG106">
        <v>102</v>
      </c>
      <c r="AK106">
        <v>102</v>
      </c>
      <c r="AL106">
        <f>'Raw data'!AL106-495.227</f>
        <v>1183.4966666666669</v>
      </c>
      <c r="AM106">
        <f>'Raw data'!AM106-825.966</f>
        <v>835.54333333333341</v>
      </c>
      <c r="AS106">
        <v>102</v>
      </c>
      <c r="AT106">
        <f>'Raw data'!AT106-546.273</f>
        <v>1277.0754999999999</v>
      </c>
      <c r="AU106">
        <f>'Raw data'!AU106-681.718</f>
        <v>1268.201</v>
      </c>
      <c r="AV106">
        <v>102</v>
      </c>
      <c r="AW106">
        <f t="shared" si="14"/>
        <v>1230.2860833333334</v>
      </c>
      <c r="AX106">
        <f t="shared" si="14"/>
        <v>1051.8721666666668</v>
      </c>
      <c r="AY106">
        <v>102</v>
      </c>
      <c r="AZ106">
        <f t="shared" si="15"/>
        <v>66.170227625525513</v>
      </c>
      <c r="BA106">
        <f t="shared" si="15"/>
        <v>305.93517003234871</v>
      </c>
      <c r="BC106">
        <v>102</v>
      </c>
      <c r="BD106">
        <f t="shared" si="20"/>
        <v>1136.2524027777779</v>
      </c>
      <c r="BE106">
        <f t="shared" si="21"/>
        <v>1009.6950138888889</v>
      </c>
      <c r="BF106">
        <v>102</v>
      </c>
      <c r="BG106">
        <f t="shared" si="22"/>
        <v>392.39090397237396</v>
      </c>
      <c r="BH106">
        <f t="shared" si="23"/>
        <v>336.47837854439922</v>
      </c>
    </row>
    <row r="107" spans="2:60" x14ac:dyDescent="0.2">
      <c r="B107">
        <v>103</v>
      </c>
      <c r="C107">
        <f>'Raw data'!C107-555.805</f>
        <v>331.30600000000004</v>
      </c>
      <c r="D107">
        <f>'Raw data'!D107-658.284</f>
        <v>456.79300000000001</v>
      </c>
      <c r="F107">
        <v>103</v>
      </c>
      <c r="J107">
        <v>103</v>
      </c>
      <c r="K107">
        <f>'Raw data'!K107-495.227</f>
        <v>1466.9499999999998</v>
      </c>
      <c r="L107">
        <f>'Raw data'!L107-825.966</f>
        <v>1371.2800000000002</v>
      </c>
      <c r="N107">
        <v>103</v>
      </c>
      <c r="O107">
        <f>'Raw data'!O107-517.359</f>
        <v>1151.9634999999998</v>
      </c>
      <c r="P107">
        <f>'Raw data'!P107-590.752</f>
        <v>964.25850000000014</v>
      </c>
      <c r="R107">
        <v>103</v>
      </c>
      <c r="S107" s="2">
        <f>'Raw data'!S107-546.273</f>
        <v>1585.0839999999998</v>
      </c>
      <c r="T107" s="2">
        <f>'Raw data'!T107-681.718</f>
        <v>1135.9430000000002</v>
      </c>
      <c r="U107">
        <v>103</v>
      </c>
      <c r="V107">
        <f t="shared" si="16"/>
        <v>1133.825875</v>
      </c>
      <c r="W107">
        <f t="shared" si="17"/>
        <v>982.06862500000011</v>
      </c>
      <c r="X107">
        <v>103</v>
      </c>
      <c r="Y107">
        <f t="shared" si="18"/>
        <v>565.38267313569315</v>
      </c>
      <c r="Z107">
        <f t="shared" si="19"/>
        <v>387.89796789133766</v>
      </c>
      <c r="AC107">
        <v>103</v>
      </c>
      <c r="AG107">
        <v>103</v>
      </c>
      <c r="AK107">
        <v>103</v>
      </c>
      <c r="AL107">
        <f>'Raw data'!AL107-495.227</f>
        <v>1237.6023333333333</v>
      </c>
      <c r="AM107">
        <f>'Raw data'!AM107-825.966</f>
        <v>815.08800000000008</v>
      </c>
      <c r="AS107">
        <v>103</v>
      </c>
      <c r="AT107">
        <f>'Raw data'!AT107-546.273</f>
        <v>1236.6765</v>
      </c>
      <c r="AU107">
        <f>'Raw data'!AU107-681.718</f>
        <v>1237.6914999999999</v>
      </c>
      <c r="AV107">
        <v>103</v>
      </c>
      <c r="AW107">
        <f t="shared" si="14"/>
        <v>1237.1394166666666</v>
      </c>
      <c r="AX107">
        <f t="shared" si="14"/>
        <v>1026.38975</v>
      </c>
      <c r="AY107">
        <v>103</v>
      </c>
      <c r="AZ107">
        <f t="shared" si="15"/>
        <v>0.65466302824847233</v>
      </c>
      <c r="BA107">
        <f t="shared" si="15"/>
        <v>298.82580060316889</v>
      </c>
      <c r="BC107">
        <v>103</v>
      </c>
      <c r="BD107">
        <f t="shared" si="20"/>
        <v>1168.2637222222222</v>
      </c>
      <c r="BE107">
        <f t="shared" si="21"/>
        <v>996.84233333333339</v>
      </c>
      <c r="BF107">
        <v>103</v>
      </c>
      <c r="BG107">
        <f t="shared" si="22"/>
        <v>441.18130370301935</v>
      </c>
      <c r="BH107">
        <f t="shared" si="23"/>
        <v>329.63935113509564</v>
      </c>
    </row>
    <row r="108" spans="2:60" x14ac:dyDescent="0.2">
      <c r="B108">
        <v>104</v>
      </c>
      <c r="F108">
        <v>104</v>
      </c>
      <c r="J108">
        <v>104</v>
      </c>
      <c r="N108">
        <v>104</v>
      </c>
      <c r="O108">
        <f>'Raw data'!O108-517.359</f>
        <v>1165.4304999999999</v>
      </c>
      <c r="P108">
        <f>'Raw data'!P108-590.752</f>
        <v>963.42149999999992</v>
      </c>
      <c r="R108">
        <v>104</v>
      </c>
      <c r="S108" s="2">
        <f>'Raw data'!S108-546.273</f>
        <v>1572.1089999999999</v>
      </c>
      <c r="T108" s="2">
        <f>'Raw data'!T108-681.718</f>
        <v>1262.346</v>
      </c>
      <c r="U108">
        <v>104</v>
      </c>
      <c r="V108">
        <f t="shared" si="16"/>
        <v>1368.7697499999999</v>
      </c>
      <c r="W108">
        <f t="shared" si="17"/>
        <v>1112.88375</v>
      </c>
      <c r="X108">
        <v>104</v>
      </c>
      <c r="Y108">
        <f t="shared" si="18"/>
        <v>287.56512511277316</v>
      </c>
      <c r="Z108">
        <f t="shared" si="19"/>
        <v>211.37154101279808</v>
      </c>
      <c r="AC108">
        <v>104</v>
      </c>
      <c r="AG108">
        <v>104</v>
      </c>
      <c r="AK108">
        <v>104</v>
      </c>
      <c r="AL108">
        <f>'Raw data'!AL108-495.227</f>
        <v>1437.6165000000001</v>
      </c>
      <c r="AM108">
        <f>'Raw data'!AM108-825.966</f>
        <v>920.93499999999983</v>
      </c>
      <c r="AS108">
        <v>104</v>
      </c>
      <c r="AT108">
        <f>'Raw data'!AT108-546.273</f>
        <v>1190.0149999999999</v>
      </c>
      <c r="AU108">
        <f>'Raw data'!AU108-681.718</f>
        <v>1242.0030000000002</v>
      </c>
      <c r="AV108">
        <v>104</v>
      </c>
      <c r="AW108">
        <f t="shared" si="14"/>
        <v>1313.81575</v>
      </c>
      <c r="AX108">
        <f t="shared" si="14"/>
        <v>1081.4690000000001</v>
      </c>
      <c r="AY108">
        <v>104</v>
      </c>
      <c r="AZ108">
        <f t="shared" si="15"/>
        <v>175.08069968196111</v>
      </c>
      <c r="BA108">
        <f t="shared" si="15"/>
        <v>227.02936002200272</v>
      </c>
      <c r="BC108">
        <v>104</v>
      </c>
      <c r="BD108">
        <f t="shared" si="20"/>
        <v>1341.2927500000001</v>
      </c>
      <c r="BE108">
        <f t="shared" si="21"/>
        <v>1097.176375</v>
      </c>
      <c r="BF108">
        <v>104</v>
      </c>
      <c r="BG108">
        <f t="shared" si="22"/>
        <v>196.94914292633109</v>
      </c>
      <c r="BH108">
        <f t="shared" si="23"/>
        <v>180.00661578553814</v>
      </c>
    </row>
    <row r="109" spans="2:60" x14ac:dyDescent="0.2">
      <c r="B109">
        <v>105</v>
      </c>
      <c r="F109">
        <v>105</v>
      </c>
      <c r="J109">
        <v>105</v>
      </c>
      <c r="N109">
        <v>105</v>
      </c>
      <c r="O109">
        <f>'Raw data'!O109-517.359</f>
        <v>1200.1149999999998</v>
      </c>
      <c r="P109">
        <f>'Raw data'!P109-590.752</f>
        <v>950.31200000000013</v>
      </c>
      <c r="R109">
        <v>105</v>
      </c>
      <c r="S109" s="2">
        <f>'Raw data'!S109-546.273</f>
        <v>1631.4929999999999</v>
      </c>
      <c r="T109" s="2">
        <f>'Raw data'!T109-681.718</f>
        <v>1264.1779999999999</v>
      </c>
      <c r="U109">
        <v>105</v>
      </c>
      <c r="V109">
        <f t="shared" si="16"/>
        <v>1415.8039999999999</v>
      </c>
      <c r="W109">
        <f t="shared" si="17"/>
        <v>1107.2449999999999</v>
      </c>
      <c r="X109">
        <v>105</v>
      </c>
      <c r="Y109">
        <f t="shared" si="18"/>
        <v>305.03030905469001</v>
      </c>
      <c r="Z109">
        <f t="shared" si="19"/>
        <v>221.93677698389803</v>
      </c>
      <c r="AC109">
        <v>105</v>
      </c>
      <c r="AG109">
        <v>105</v>
      </c>
      <c r="AK109">
        <v>105</v>
      </c>
      <c r="AL109">
        <f>'Raw data'!AL109-495.227</f>
        <v>1501.3760000000002</v>
      </c>
      <c r="AM109">
        <f>'Raw data'!AM109-825.966</f>
        <v>874.79750000000001</v>
      </c>
      <c r="AS109">
        <v>105</v>
      </c>
      <c r="AT109">
        <f>'Raw data'!AT109-546.273</f>
        <v>1127.596</v>
      </c>
      <c r="AU109">
        <f>'Raw data'!AU109-681.718</f>
        <v>1193.3870000000002</v>
      </c>
      <c r="AV109">
        <v>105</v>
      </c>
      <c r="AW109">
        <f t="shared" si="14"/>
        <v>1314.4860000000001</v>
      </c>
      <c r="AX109">
        <f t="shared" si="14"/>
        <v>1034.0922500000001</v>
      </c>
      <c r="AY109">
        <v>105</v>
      </c>
      <c r="AZ109">
        <f t="shared" si="15"/>
        <v>264.30237267190876</v>
      </c>
      <c r="BA109">
        <f t="shared" si="15"/>
        <v>225.27679586483114</v>
      </c>
      <c r="BC109">
        <v>105</v>
      </c>
      <c r="BD109">
        <f t="shared" si="20"/>
        <v>1365.145</v>
      </c>
      <c r="BE109">
        <f t="shared" si="21"/>
        <v>1070.668625</v>
      </c>
      <c r="BF109">
        <v>105</v>
      </c>
      <c r="BG109">
        <f t="shared" si="22"/>
        <v>240.25304074801298</v>
      </c>
      <c r="BH109">
        <f t="shared" si="23"/>
        <v>187.40054479259763</v>
      </c>
    </row>
    <row r="110" spans="2:60" x14ac:dyDescent="0.2">
      <c r="B110">
        <v>106</v>
      </c>
      <c r="F110">
        <v>106</v>
      </c>
      <c r="J110">
        <v>106</v>
      </c>
      <c r="N110">
        <v>106</v>
      </c>
      <c r="O110">
        <f>'Raw data'!O110-517.359</f>
        <v>1226.5720000000001</v>
      </c>
      <c r="P110">
        <f>'Raw data'!P110-590.752</f>
        <v>936.9987500000002</v>
      </c>
      <c r="R110">
        <v>106</v>
      </c>
      <c r="S110" s="2">
        <f>'Raw data'!S110-546.273</f>
        <v>1808.2349999999997</v>
      </c>
      <c r="T110" s="2">
        <f>'Raw data'!T110-681.718</f>
        <v>1343.2440000000001</v>
      </c>
      <c r="U110">
        <v>106</v>
      </c>
      <c r="V110">
        <f t="shared" si="16"/>
        <v>1517.4034999999999</v>
      </c>
      <c r="W110">
        <f t="shared" si="17"/>
        <v>1140.1213750000002</v>
      </c>
      <c r="X110">
        <v>106</v>
      </c>
      <c r="Y110">
        <f t="shared" si="18"/>
        <v>411.29785166530945</v>
      </c>
      <c r="Z110">
        <f t="shared" si="19"/>
        <v>287.25877109982406</v>
      </c>
      <c r="AC110">
        <v>106</v>
      </c>
      <c r="AG110">
        <v>106</v>
      </c>
      <c r="AK110">
        <v>106</v>
      </c>
      <c r="AL110">
        <f>'Raw data'!AL110-495.227</f>
        <v>1456.9189999999999</v>
      </c>
      <c r="AM110">
        <f>'Raw data'!AM110-825.966</f>
        <v>808.63800000000003</v>
      </c>
      <c r="AS110">
        <v>106</v>
      </c>
      <c r="AT110">
        <f>'Raw data'!AT110-546.273</f>
        <v>1057.1399999999999</v>
      </c>
      <c r="AU110">
        <f>'Raw data'!AU110-681.718</f>
        <v>1170.8969999999999</v>
      </c>
      <c r="AV110">
        <v>106</v>
      </c>
      <c r="AW110">
        <f t="shared" si="14"/>
        <v>1257.0294999999999</v>
      </c>
      <c r="AX110">
        <f t="shared" si="14"/>
        <v>989.76749999999993</v>
      </c>
      <c r="AY110">
        <v>106</v>
      </c>
      <c r="AZ110">
        <f t="shared" si="15"/>
        <v>282.68644187597658</v>
      </c>
      <c r="BA110">
        <f t="shared" si="15"/>
        <v>256.15579544585756</v>
      </c>
      <c r="BC110">
        <v>106</v>
      </c>
      <c r="BD110">
        <f t="shared" si="20"/>
        <v>1387.2165</v>
      </c>
      <c r="BE110">
        <f t="shared" si="21"/>
        <v>1064.9444375</v>
      </c>
      <c r="BF110">
        <v>106</v>
      </c>
      <c r="BG110">
        <f t="shared" si="22"/>
        <v>324.99854721777729</v>
      </c>
      <c r="BH110">
        <f t="shared" si="23"/>
        <v>238.56493235022131</v>
      </c>
    </row>
    <row r="111" spans="2:60" x14ac:dyDescent="0.2">
      <c r="B111">
        <v>107</v>
      </c>
      <c r="F111">
        <v>107</v>
      </c>
      <c r="J111">
        <v>107</v>
      </c>
      <c r="N111">
        <v>107</v>
      </c>
      <c r="O111">
        <f>'Raw data'!O111-517.359</f>
        <v>1142.8235</v>
      </c>
      <c r="P111">
        <f>'Raw data'!P111-590.752</f>
        <v>900.15874999999983</v>
      </c>
      <c r="R111">
        <v>107</v>
      </c>
      <c r="S111" s="2">
        <f>'Raw data'!S111-546.273</f>
        <v>1480.1999999999998</v>
      </c>
      <c r="T111" s="2">
        <f>'Raw data'!T111-681.718</f>
        <v>1175.6199999999999</v>
      </c>
      <c r="U111">
        <v>107</v>
      </c>
      <c r="V111">
        <f t="shared" si="16"/>
        <v>1311.5117499999999</v>
      </c>
      <c r="W111">
        <f t="shared" si="17"/>
        <v>1037.8893749999997</v>
      </c>
      <c r="X111">
        <v>107</v>
      </c>
      <c r="Y111">
        <f t="shared" si="18"/>
        <v>238.56121096298369</v>
      </c>
      <c r="Z111">
        <f t="shared" si="19"/>
        <v>194.78051782912314</v>
      </c>
      <c r="AC111">
        <v>107</v>
      </c>
      <c r="AG111">
        <v>107</v>
      </c>
      <c r="AK111">
        <v>107</v>
      </c>
      <c r="AL111">
        <f>'Raw data'!AL111-495.227</f>
        <v>1422.3940000000002</v>
      </c>
      <c r="AM111">
        <f>'Raw data'!AM111-825.966</f>
        <v>739.51400000000001</v>
      </c>
      <c r="AS111">
        <v>107</v>
      </c>
      <c r="AV111">
        <v>107</v>
      </c>
      <c r="AY111">
        <v>107</v>
      </c>
      <c r="BC111">
        <v>107</v>
      </c>
      <c r="BD111">
        <f t="shared" si="20"/>
        <v>1348.4725000000001</v>
      </c>
      <c r="BE111">
        <f t="shared" si="21"/>
        <v>938.43091666666658</v>
      </c>
      <c r="BF111">
        <v>107</v>
      </c>
      <c r="BG111">
        <f t="shared" si="22"/>
        <v>180.42731724921907</v>
      </c>
      <c r="BH111">
        <f t="shared" si="23"/>
        <v>220.55765655497157</v>
      </c>
    </row>
    <row r="112" spans="2:60" x14ac:dyDescent="0.2">
      <c r="B112">
        <v>108</v>
      </c>
      <c r="F112">
        <v>108</v>
      </c>
      <c r="J112">
        <v>108</v>
      </c>
      <c r="N112">
        <v>108</v>
      </c>
      <c r="O112">
        <f>'Raw data'!O112-517.359</f>
        <v>1112.0929999999998</v>
      </c>
      <c r="P112">
        <f>'Raw data'!P112-590.752</f>
        <v>890.35699999999997</v>
      </c>
      <c r="R112">
        <v>108</v>
      </c>
      <c r="S112" s="2">
        <f>'Raw data'!S112-546.273</f>
        <v>1440.1419999999998</v>
      </c>
      <c r="T112" s="2">
        <f>'Raw data'!T112-681.718</f>
        <v>1237.7780000000002</v>
      </c>
      <c r="U112">
        <v>108</v>
      </c>
      <c r="V112">
        <f t="shared" si="16"/>
        <v>1276.1174999999998</v>
      </c>
      <c r="W112">
        <f t="shared" si="17"/>
        <v>1064.0675000000001</v>
      </c>
      <c r="X112">
        <v>108</v>
      </c>
      <c r="Y112">
        <f t="shared" si="18"/>
        <v>231.96567246146594</v>
      </c>
      <c r="Z112">
        <f t="shared" si="19"/>
        <v>245.66374502661247</v>
      </c>
      <c r="AC112">
        <v>108</v>
      </c>
      <c r="AG112">
        <v>108</v>
      </c>
      <c r="AK112">
        <v>108</v>
      </c>
      <c r="AL112">
        <f>'Raw data'!AL112-495.227</f>
        <v>1003.333</v>
      </c>
      <c r="AM112">
        <f>'Raw data'!AM112-825.966</f>
        <v>658.09599999999989</v>
      </c>
      <c r="AS112">
        <v>108</v>
      </c>
      <c r="AV112">
        <v>108</v>
      </c>
      <c r="AY112">
        <v>108</v>
      </c>
      <c r="BC112">
        <v>108</v>
      </c>
      <c r="BD112">
        <f t="shared" si="20"/>
        <v>1185.1893333333333</v>
      </c>
      <c r="BE112">
        <f t="shared" si="21"/>
        <v>928.74366666666674</v>
      </c>
      <c r="BF112">
        <v>108</v>
      </c>
      <c r="BG112">
        <f t="shared" si="22"/>
        <v>227.39355989194783</v>
      </c>
      <c r="BH112">
        <f t="shared" si="23"/>
        <v>291.74125079311887</v>
      </c>
    </row>
    <row r="113" spans="2:60" x14ac:dyDescent="0.2">
      <c r="B113">
        <v>109</v>
      </c>
      <c r="F113">
        <v>109</v>
      </c>
      <c r="J113">
        <v>109</v>
      </c>
      <c r="N113">
        <v>109</v>
      </c>
      <c r="O113">
        <f>'Raw data'!O113-517.359</f>
        <v>1051.3854999999999</v>
      </c>
      <c r="P113">
        <f>'Raw data'!P113-590.752</f>
        <v>846.1869999999999</v>
      </c>
      <c r="R113">
        <v>109</v>
      </c>
      <c r="S113" s="2">
        <f>'Raw data'!S113-546.273</f>
        <v>1367.9659999999999</v>
      </c>
      <c r="T113" s="2">
        <f>'Raw data'!T113-681.718</f>
        <v>1302.703</v>
      </c>
      <c r="U113">
        <v>109</v>
      </c>
      <c r="V113">
        <f t="shared" si="16"/>
        <v>1209.6757499999999</v>
      </c>
      <c r="W113">
        <f t="shared" si="17"/>
        <v>1074.4449999999999</v>
      </c>
      <c r="X113">
        <v>109</v>
      </c>
      <c r="Y113">
        <f t="shared" si="18"/>
        <v>223.85621834142771</v>
      </c>
      <c r="Z113">
        <f t="shared" si="19"/>
        <v>322.80555932015801</v>
      </c>
      <c r="AC113">
        <v>109</v>
      </c>
      <c r="AG113">
        <v>109</v>
      </c>
      <c r="AK113">
        <v>109</v>
      </c>
      <c r="AL113">
        <f>'Raw data'!AL113-495.227</f>
        <v>930.27300000000002</v>
      </c>
      <c r="AM113">
        <f>'Raw data'!AM113-825.966</f>
        <v>627.74999999999989</v>
      </c>
      <c r="AS113">
        <v>109</v>
      </c>
      <c r="AV113">
        <v>109</v>
      </c>
      <c r="AY113">
        <v>109</v>
      </c>
      <c r="BC113">
        <v>109</v>
      </c>
      <c r="BD113">
        <f t="shared" si="20"/>
        <v>1116.5415</v>
      </c>
      <c r="BE113">
        <f t="shared" si="21"/>
        <v>925.54666666666662</v>
      </c>
      <c r="BF113">
        <v>109</v>
      </c>
      <c r="BG113">
        <f t="shared" si="22"/>
        <v>226.00391327198273</v>
      </c>
      <c r="BH113">
        <f t="shared" si="23"/>
        <v>344.40362305343615</v>
      </c>
    </row>
    <row r="114" spans="2:60" x14ac:dyDescent="0.2">
      <c r="B114">
        <v>110</v>
      </c>
      <c r="F114">
        <v>110</v>
      </c>
      <c r="J114">
        <v>110</v>
      </c>
      <c r="N114">
        <v>110</v>
      </c>
      <c r="O114">
        <f>'Raw data'!O114-517.359</f>
        <v>1031.28775</v>
      </c>
      <c r="P114">
        <f>'Raw data'!P114-590.752</f>
        <v>806.74749999999995</v>
      </c>
      <c r="R114">
        <v>110</v>
      </c>
      <c r="S114" s="2">
        <f>'Raw data'!S114-546.273</f>
        <v>1180.7919999999999</v>
      </c>
      <c r="T114" s="2">
        <f>'Raw data'!T114-681.718</f>
        <v>1334.6660000000002</v>
      </c>
      <c r="U114">
        <v>110</v>
      </c>
      <c r="V114">
        <f t="shared" si="16"/>
        <v>1106.0398749999999</v>
      </c>
      <c r="W114">
        <f t="shared" si="17"/>
        <v>1070.7067500000001</v>
      </c>
      <c r="X114">
        <v>110</v>
      </c>
      <c r="Y114">
        <f t="shared" si="18"/>
        <v>105.71546899120887</v>
      </c>
      <c r="Z114">
        <f t="shared" si="19"/>
        <v>373.29475126383045</v>
      </c>
      <c r="AC114">
        <v>110</v>
      </c>
      <c r="AG114">
        <v>110</v>
      </c>
      <c r="AK114">
        <v>110</v>
      </c>
      <c r="AS114">
        <v>110</v>
      </c>
      <c r="AV114">
        <v>110</v>
      </c>
      <c r="AY114">
        <v>110</v>
      </c>
      <c r="BC114">
        <v>110</v>
      </c>
      <c r="BD114">
        <f t="shared" si="20"/>
        <v>1106.0398749999999</v>
      </c>
      <c r="BE114">
        <f t="shared" si="21"/>
        <v>1070.7067500000001</v>
      </c>
      <c r="BF114">
        <v>110</v>
      </c>
      <c r="BG114">
        <f t="shared" si="22"/>
        <v>105.71546899120887</v>
      </c>
      <c r="BH114">
        <f t="shared" si="23"/>
        <v>373.29475126383045</v>
      </c>
    </row>
    <row r="115" spans="2:60" x14ac:dyDescent="0.2">
      <c r="B115">
        <v>111</v>
      </c>
      <c r="F115">
        <v>111</v>
      </c>
      <c r="J115">
        <v>111</v>
      </c>
      <c r="N115">
        <v>111</v>
      </c>
      <c r="O115">
        <f>'Raw data'!O115-517.359</f>
        <v>990.85533333333331</v>
      </c>
      <c r="P115">
        <f>'Raw data'!P115-590.752</f>
        <v>790.03400000000011</v>
      </c>
      <c r="R115">
        <v>111</v>
      </c>
      <c r="S115" s="2">
        <f>'Raw data'!S115-546.273</f>
        <v>1164.02</v>
      </c>
      <c r="T115" s="2">
        <f>'Raw data'!T115-681.718</f>
        <v>1248.511</v>
      </c>
      <c r="U115">
        <v>111</v>
      </c>
      <c r="V115">
        <f t="shared" si="16"/>
        <v>1077.4376666666667</v>
      </c>
      <c r="W115">
        <f t="shared" si="17"/>
        <v>1019.2725</v>
      </c>
      <c r="X115">
        <v>111</v>
      </c>
      <c r="Y115">
        <f t="shared" si="18"/>
        <v>122.44591006190811</v>
      </c>
      <c r="Z115">
        <f t="shared" si="19"/>
        <v>324.1921957180648</v>
      </c>
      <c r="AC115">
        <v>111</v>
      </c>
      <c r="AG115">
        <v>111</v>
      </c>
      <c r="AK115">
        <v>111</v>
      </c>
      <c r="AS115">
        <v>111</v>
      </c>
      <c r="AV115">
        <v>111</v>
      </c>
      <c r="AY115">
        <v>111</v>
      </c>
      <c r="BC115">
        <v>111</v>
      </c>
      <c r="BD115">
        <f t="shared" si="20"/>
        <v>1077.4376666666667</v>
      </c>
      <c r="BE115">
        <f t="shared" si="21"/>
        <v>1019.2725</v>
      </c>
      <c r="BF115">
        <v>111</v>
      </c>
      <c r="BG115">
        <f t="shared" si="22"/>
        <v>122.44591006190811</v>
      </c>
      <c r="BH115">
        <f t="shared" si="23"/>
        <v>324.1921957180648</v>
      </c>
    </row>
    <row r="116" spans="2:60" x14ac:dyDescent="0.2">
      <c r="B116">
        <v>112</v>
      </c>
      <c r="F116">
        <v>112</v>
      </c>
      <c r="J116">
        <v>112</v>
      </c>
      <c r="N116">
        <v>112</v>
      </c>
      <c r="O116">
        <f>'Raw data'!O116-517.359</f>
        <v>938.09549999999979</v>
      </c>
      <c r="P116">
        <f>'Raw data'!P116-590.752</f>
        <v>724.07650000000012</v>
      </c>
      <c r="R116">
        <v>112</v>
      </c>
      <c r="S116" s="2">
        <f>'Raw data'!S116-546.273</f>
        <v>1039.4070000000002</v>
      </c>
      <c r="T116" s="2">
        <f>'Raw data'!T116-681.718</f>
        <v>1169.2269999999999</v>
      </c>
      <c r="U116">
        <v>112</v>
      </c>
      <c r="V116">
        <f t="shared" si="16"/>
        <v>988.75125000000003</v>
      </c>
      <c r="W116">
        <f t="shared" si="17"/>
        <v>946.65174999999999</v>
      </c>
      <c r="X116">
        <v>112</v>
      </c>
      <c r="Y116">
        <f t="shared" si="18"/>
        <v>71.638048662181177</v>
      </c>
      <c r="Z116">
        <f t="shared" si="19"/>
        <v>314.76893719858191</v>
      </c>
      <c r="AC116">
        <v>112</v>
      </c>
      <c r="AG116">
        <v>112</v>
      </c>
      <c r="AK116">
        <v>112</v>
      </c>
      <c r="AS116">
        <v>112</v>
      </c>
      <c r="AV116">
        <v>112</v>
      </c>
      <c r="AY116">
        <v>112</v>
      </c>
      <c r="BC116">
        <v>112</v>
      </c>
      <c r="BD116">
        <f t="shared" si="20"/>
        <v>988.75125000000003</v>
      </c>
      <c r="BE116">
        <f t="shared" si="21"/>
        <v>946.65174999999999</v>
      </c>
      <c r="BF116">
        <v>112</v>
      </c>
      <c r="BG116">
        <f t="shared" si="22"/>
        <v>71.638048662181177</v>
      </c>
      <c r="BH116">
        <f t="shared" si="23"/>
        <v>314.76893719858191</v>
      </c>
    </row>
    <row r="117" spans="2:60" x14ac:dyDescent="0.2">
      <c r="B117">
        <v>113</v>
      </c>
      <c r="F117">
        <v>113</v>
      </c>
      <c r="J117">
        <v>113</v>
      </c>
      <c r="N117">
        <v>113</v>
      </c>
      <c r="O117">
        <f>'Raw data'!O117-517.359</f>
        <v>949.17349999999999</v>
      </c>
      <c r="P117">
        <f>'Raw data'!P117-590.752</f>
        <v>729.40250000000015</v>
      </c>
      <c r="R117">
        <v>113</v>
      </c>
      <c r="S117" s="2">
        <f>'Raw data'!S117-546.273</f>
        <v>1127.2570000000001</v>
      </c>
      <c r="T117" s="2">
        <f>'Raw data'!T117-681.718</f>
        <v>1232.1170000000002</v>
      </c>
      <c r="U117">
        <v>113</v>
      </c>
      <c r="V117">
        <f t="shared" si="16"/>
        <v>1038.21525</v>
      </c>
      <c r="W117">
        <f t="shared" si="17"/>
        <v>980.75975000000017</v>
      </c>
      <c r="X117">
        <v>113</v>
      </c>
      <c r="Y117">
        <f t="shared" si="18"/>
        <v>125.92405046743458</v>
      </c>
      <c r="Z117">
        <f t="shared" si="19"/>
        <v>355.47283195080468</v>
      </c>
      <c r="AC117">
        <v>113</v>
      </c>
      <c r="AG117">
        <v>113</v>
      </c>
      <c r="AK117">
        <v>113</v>
      </c>
      <c r="AS117">
        <v>113</v>
      </c>
      <c r="AV117">
        <v>113</v>
      </c>
      <c r="AY117">
        <v>113</v>
      </c>
      <c r="BC117">
        <v>113</v>
      </c>
      <c r="BD117">
        <f t="shared" si="20"/>
        <v>1038.21525</v>
      </c>
      <c r="BE117">
        <f t="shared" si="21"/>
        <v>980.75975000000017</v>
      </c>
      <c r="BF117">
        <v>113</v>
      </c>
      <c r="BG117">
        <f t="shared" si="22"/>
        <v>125.92405046743458</v>
      </c>
      <c r="BH117">
        <f t="shared" si="23"/>
        <v>355.47283195080468</v>
      </c>
    </row>
    <row r="118" spans="2:60" x14ac:dyDescent="0.2">
      <c r="B118">
        <v>114</v>
      </c>
      <c r="F118">
        <v>114</v>
      </c>
      <c r="J118">
        <v>114</v>
      </c>
      <c r="N118">
        <v>114</v>
      </c>
      <c r="O118">
        <f>'Raw data'!O118-517.359</f>
        <v>1062.1750000000002</v>
      </c>
      <c r="P118">
        <f>'Raw data'!P118-590.752</f>
        <v>758.02350000000024</v>
      </c>
      <c r="R118">
        <v>114</v>
      </c>
      <c r="S118" s="2">
        <f>'Raw data'!S118-546.273</f>
        <v>1050.7779999999998</v>
      </c>
      <c r="T118" s="2">
        <f>'Raw data'!T118-681.718</f>
        <v>1164.6150000000002</v>
      </c>
      <c r="U118">
        <v>114</v>
      </c>
      <c r="V118">
        <f t="shared" si="16"/>
        <v>1056.4765</v>
      </c>
      <c r="W118">
        <f t="shared" si="17"/>
        <v>961.31925000000024</v>
      </c>
      <c r="X118">
        <v>114</v>
      </c>
      <c r="Y118">
        <f t="shared" si="18"/>
        <v>8.0588959851833586</v>
      </c>
      <c r="Z118">
        <f t="shared" si="19"/>
        <v>287.50360682281018</v>
      </c>
      <c r="AC118">
        <v>114</v>
      </c>
      <c r="AG118">
        <v>114</v>
      </c>
      <c r="AK118">
        <v>114</v>
      </c>
      <c r="AS118">
        <v>114</v>
      </c>
      <c r="AV118">
        <v>114</v>
      </c>
      <c r="AY118">
        <v>114</v>
      </c>
      <c r="BC118">
        <v>114</v>
      </c>
      <c r="BD118">
        <f t="shared" si="20"/>
        <v>1056.4765</v>
      </c>
      <c r="BE118">
        <f t="shared" si="21"/>
        <v>961.31925000000024</v>
      </c>
      <c r="BF118">
        <v>114</v>
      </c>
      <c r="BG118">
        <f t="shared" si="22"/>
        <v>8.0588959851833586</v>
      </c>
      <c r="BH118">
        <f t="shared" si="23"/>
        <v>287.50360682281018</v>
      </c>
    </row>
    <row r="119" spans="2:60" x14ac:dyDescent="0.2">
      <c r="B119">
        <v>115</v>
      </c>
      <c r="F119">
        <v>115</v>
      </c>
      <c r="J119">
        <v>115</v>
      </c>
      <c r="N119">
        <v>115</v>
      </c>
      <c r="O119">
        <f>'Raw data'!O119-517.359</f>
        <v>1114.6759999999999</v>
      </c>
      <c r="P119">
        <f>'Raw data'!P119-590.752</f>
        <v>813.34550000000013</v>
      </c>
      <c r="R119">
        <v>115</v>
      </c>
      <c r="U119">
        <v>115</v>
      </c>
      <c r="V119">
        <f t="shared" si="16"/>
        <v>1114.6759999999999</v>
      </c>
      <c r="W119">
        <f t="shared" si="17"/>
        <v>813.34550000000013</v>
      </c>
      <c r="X119">
        <v>115</v>
      </c>
      <c r="Y119" t="e">
        <f t="shared" si="18"/>
        <v>#DIV/0!</v>
      </c>
      <c r="Z119" t="e">
        <f t="shared" si="19"/>
        <v>#DIV/0!</v>
      </c>
      <c r="AC119">
        <v>115</v>
      </c>
      <c r="AG119">
        <v>115</v>
      </c>
      <c r="AK119">
        <v>115</v>
      </c>
      <c r="AS119">
        <v>115</v>
      </c>
      <c r="AV119">
        <v>115</v>
      </c>
      <c r="AY119">
        <v>115</v>
      </c>
      <c r="BC119">
        <v>115</v>
      </c>
      <c r="BD119">
        <f t="shared" si="20"/>
        <v>1114.6759999999999</v>
      </c>
      <c r="BE119">
        <f t="shared" si="21"/>
        <v>813.34550000000013</v>
      </c>
      <c r="BF119">
        <v>115</v>
      </c>
      <c r="BG119" t="e">
        <f t="shared" si="22"/>
        <v>#DIV/0!</v>
      </c>
      <c r="BH119" t="e">
        <f t="shared" si="23"/>
        <v>#DIV/0!</v>
      </c>
    </row>
    <row r="120" spans="2:60" x14ac:dyDescent="0.2">
      <c r="B120">
        <v>116</v>
      </c>
      <c r="F120">
        <v>116</v>
      </c>
      <c r="J120">
        <v>116</v>
      </c>
      <c r="N120">
        <v>116</v>
      </c>
      <c r="O120">
        <f>'Raw data'!O120-517.359</f>
        <v>1595.7339999999999</v>
      </c>
      <c r="P120">
        <f>'Raw data'!P120-590.752</f>
        <v>981.33600000000001</v>
      </c>
      <c r="R120">
        <v>116</v>
      </c>
      <c r="U120">
        <v>116</v>
      </c>
      <c r="X120">
        <v>116</v>
      </c>
      <c r="AC120">
        <v>116</v>
      </c>
      <c r="AG120">
        <v>116</v>
      </c>
      <c r="AK120">
        <v>116</v>
      </c>
      <c r="AS120">
        <v>116</v>
      </c>
      <c r="AV120">
        <v>116</v>
      </c>
      <c r="AY120">
        <v>116</v>
      </c>
      <c r="BC120">
        <v>116</v>
      </c>
      <c r="BF120">
        <v>116</v>
      </c>
    </row>
    <row r="121" spans="2:60" x14ac:dyDescent="0.2">
      <c r="B121">
        <v>117</v>
      </c>
      <c r="F121">
        <v>117</v>
      </c>
      <c r="J121">
        <v>117</v>
      </c>
      <c r="N121">
        <v>117</v>
      </c>
      <c r="R121">
        <v>117</v>
      </c>
      <c r="U121">
        <v>117</v>
      </c>
      <c r="X121">
        <v>117</v>
      </c>
      <c r="AC121">
        <v>117</v>
      </c>
      <c r="AG121">
        <v>117</v>
      </c>
      <c r="AK121">
        <v>117</v>
      </c>
      <c r="AS121">
        <v>117</v>
      </c>
      <c r="AV121">
        <v>117</v>
      </c>
      <c r="AY121">
        <v>117</v>
      </c>
      <c r="BC121">
        <v>117</v>
      </c>
      <c r="BF121">
        <v>117</v>
      </c>
    </row>
    <row r="122" spans="2:60" x14ac:dyDescent="0.2">
      <c r="B122">
        <v>118</v>
      </c>
      <c r="F122">
        <v>118</v>
      </c>
      <c r="J122">
        <v>118</v>
      </c>
      <c r="N122">
        <v>118</v>
      </c>
      <c r="R122">
        <v>118</v>
      </c>
      <c r="U122">
        <v>118</v>
      </c>
      <c r="X122">
        <v>118</v>
      </c>
      <c r="AC122">
        <v>118</v>
      </c>
      <c r="AG122">
        <v>118</v>
      </c>
      <c r="AK122">
        <v>118</v>
      </c>
      <c r="AS122">
        <v>118</v>
      </c>
      <c r="AV122">
        <v>118</v>
      </c>
      <c r="AY122">
        <v>118</v>
      </c>
      <c r="BC122">
        <v>118</v>
      </c>
      <c r="BF122">
        <v>118</v>
      </c>
    </row>
    <row r="123" spans="2:60" x14ac:dyDescent="0.2">
      <c r="B123">
        <v>119</v>
      </c>
      <c r="F123">
        <v>119</v>
      </c>
      <c r="J123">
        <v>119</v>
      </c>
      <c r="N123">
        <v>119</v>
      </c>
      <c r="R123">
        <v>119</v>
      </c>
      <c r="U123">
        <v>119</v>
      </c>
      <c r="X123">
        <v>119</v>
      </c>
      <c r="AC123">
        <v>119</v>
      </c>
      <c r="AG123">
        <v>119</v>
      </c>
      <c r="AK123">
        <v>119</v>
      </c>
      <c r="AS123">
        <v>119</v>
      </c>
      <c r="AV123">
        <v>119</v>
      </c>
      <c r="AY123">
        <v>119</v>
      </c>
      <c r="BC123">
        <v>119</v>
      </c>
      <c r="BF123">
        <v>119</v>
      </c>
    </row>
    <row r="124" spans="2:60" x14ac:dyDescent="0.2">
      <c r="B124">
        <v>120</v>
      </c>
      <c r="F124">
        <v>120</v>
      </c>
      <c r="J124">
        <v>120</v>
      </c>
      <c r="N124">
        <v>120</v>
      </c>
      <c r="R124">
        <v>120</v>
      </c>
      <c r="U124">
        <v>120</v>
      </c>
      <c r="X124">
        <v>120</v>
      </c>
      <c r="AC124">
        <v>120</v>
      </c>
      <c r="AG124">
        <v>120</v>
      </c>
      <c r="AK124">
        <v>120</v>
      </c>
      <c r="AS124">
        <v>120</v>
      </c>
      <c r="AV124">
        <v>120</v>
      </c>
      <c r="AY124">
        <v>120</v>
      </c>
      <c r="BC124">
        <v>120</v>
      </c>
      <c r="BF124">
        <v>120</v>
      </c>
    </row>
    <row r="125" spans="2:60" x14ac:dyDescent="0.2">
      <c r="B125">
        <v>121</v>
      </c>
      <c r="F125">
        <v>121</v>
      </c>
      <c r="J125">
        <v>121</v>
      </c>
      <c r="N125">
        <v>121</v>
      </c>
      <c r="R125">
        <v>121</v>
      </c>
      <c r="U125">
        <v>121</v>
      </c>
      <c r="X125">
        <v>121</v>
      </c>
      <c r="AC125">
        <v>121</v>
      </c>
      <c r="AG125">
        <v>121</v>
      </c>
      <c r="AK125">
        <v>121</v>
      </c>
      <c r="AS125">
        <v>121</v>
      </c>
      <c r="AV125">
        <v>121</v>
      </c>
      <c r="AY125">
        <v>121</v>
      </c>
      <c r="BC125">
        <v>121</v>
      </c>
      <c r="BF125">
        <v>121</v>
      </c>
    </row>
    <row r="126" spans="2:60" x14ac:dyDescent="0.2">
      <c r="B126">
        <v>122</v>
      </c>
      <c r="F126">
        <v>122</v>
      </c>
      <c r="J126">
        <v>122</v>
      </c>
      <c r="N126">
        <v>122</v>
      </c>
      <c r="R126">
        <v>122</v>
      </c>
      <c r="U126">
        <v>122</v>
      </c>
      <c r="X126">
        <v>122</v>
      </c>
      <c r="AC126">
        <v>122</v>
      </c>
      <c r="AG126">
        <v>122</v>
      </c>
      <c r="AK126">
        <v>122</v>
      </c>
      <c r="AS126">
        <v>122</v>
      </c>
      <c r="AV126">
        <v>122</v>
      </c>
      <c r="AY126">
        <v>122</v>
      </c>
      <c r="BC126">
        <v>122</v>
      </c>
      <c r="BF126">
        <v>122</v>
      </c>
    </row>
    <row r="127" spans="2:60" x14ac:dyDescent="0.2">
      <c r="B127">
        <v>123</v>
      </c>
      <c r="F127">
        <v>123</v>
      </c>
      <c r="J127">
        <v>123</v>
      </c>
      <c r="N127">
        <v>123</v>
      </c>
      <c r="R127">
        <v>123</v>
      </c>
      <c r="U127">
        <v>123</v>
      </c>
      <c r="X127">
        <v>123</v>
      </c>
      <c r="AC127">
        <v>123</v>
      </c>
      <c r="AG127">
        <v>123</v>
      </c>
      <c r="AK127">
        <v>123</v>
      </c>
      <c r="AS127">
        <v>123</v>
      </c>
      <c r="AV127">
        <v>123</v>
      </c>
      <c r="AY127">
        <v>123</v>
      </c>
      <c r="BC127">
        <v>123</v>
      </c>
      <c r="BF127">
        <v>123</v>
      </c>
    </row>
    <row r="128" spans="2:60" x14ac:dyDescent="0.2">
      <c r="B128">
        <v>124</v>
      </c>
      <c r="F128">
        <v>124</v>
      </c>
      <c r="J128">
        <v>124</v>
      </c>
      <c r="N128">
        <v>124</v>
      </c>
      <c r="R128">
        <v>124</v>
      </c>
      <c r="U128">
        <v>124</v>
      </c>
      <c r="X128">
        <v>124</v>
      </c>
      <c r="AC128">
        <v>124</v>
      </c>
      <c r="AG128">
        <v>124</v>
      </c>
      <c r="AK128">
        <v>124</v>
      </c>
      <c r="AS128">
        <v>124</v>
      </c>
      <c r="AV128">
        <v>124</v>
      </c>
      <c r="AY128">
        <v>124</v>
      </c>
      <c r="BC128">
        <v>124</v>
      </c>
      <c r="BF128">
        <v>124</v>
      </c>
    </row>
    <row r="129" spans="2:58" x14ac:dyDescent="0.2">
      <c r="B129">
        <v>125</v>
      </c>
      <c r="F129">
        <v>125</v>
      </c>
      <c r="J129">
        <v>125</v>
      </c>
      <c r="N129">
        <v>125</v>
      </c>
      <c r="R129">
        <v>125</v>
      </c>
      <c r="U129">
        <v>125</v>
      </c>
      <c r="X129">
        <v>125</v>
      </c>
      <c r="AC129">
        <v>125</v>
      </c>
      <c r="AG129">
        <v>125</v>
      </c>
      <c r="AK129">
        <v>125</v>
      </c>
      <c r="AS129">
        <v>125</v>
      </c>
      <c r="AV129">
        <v>125</v>
      </c>
      <c r="AY129">
        <v>125</v>
      </c>
      <c r="BC129">
        <v>125</v>
      </c>
      <c r="BF129">
        <v>125</v>
      </c>
    </row>
    <row r="130" spans="2:58" x14ac:dyDescent="0.2">
      <c r="B130">
        <v>126</v>
      </c>
      <c r="F130">
        <v>126</v>
      </c>
      <c r="J130">
        <v>126</v>
      </c>
      <c r="N130">
        <v>126</v>
      </c>
      <c r="R130">
        <v>126</v>
      </c>
      <c r="U130">
        <v>126</v>
      </c>
      <c r="X130">
        <v>126</v>
      </c>
      <c r="AC130">
        <v>126</v>
      </c>
      <c r="AG130">
        <v>126</v>
      </c>
      <c r="AK130">
        <v>126</v>
      </c>
      <c r="AS130">
        <v>126</v>
      </c>
      <c r="AV130">
        <v>126</v>
      </c>
      <c r="AY130">
        <v>126</v>
      </c>
      <c r="BC130">
        <v>126</v>
      </c>
      <c r="BF130">
        <v>126</v>
      </c>
    </row>
    <row r="131" spans="2:58" x14ac:dyDescent="0.2">
      <c r="B131">
        <v>127</v>
      </c>
      <c r="F131">
        <v>127</v>
      </c>
      <c r="J131">
        <v>127</v>
      </c>
      <c r="N131">
        <v>127</v>
      </c>
      <c r="R131">
        <v>127</v>
      </c>
      <c r="U131">
        <v>127</v>
      </c>
      <c r="X131">
        <v>127</v>
      </c>
      <c r="AC131">
        <v>127</v>
      </c>
      <c r="AG131">
        <v>127</v>
      </c>
      <c r="AK131">
        <v>127</v>
      </c>
      <c r="AS131">
        <v>127</v>
      </c>
      <c r="AV131">
        <v>127</v>
      </c>
      <c r="AY131">
        <v>127</v>
      </c>
      <c r="BC131">
        <v>127</v>
      </c>
      <c r="BF131">
        <v>127</v>
      </c>
    </row>
    <row r="132" spans="2:58" x14ac:dyDescent="0.2">
      <c r="B132">
        <v>128</v>
      </c>
      <c r="F132">
        <v>128</v>
      </c>
      <c r="J132">
        <v>128</v>
      </c>
      <c r="N132">
        <v>128</v>
      </c>
      <c r="R132">
        <v>128</v>
      </c>
      <c r="U132">
        <v>128</v>
      </c>
      <c r="X132">
        <v>128</v>
      </c>
      <c r="AC132">
        <v>128</v>
      </c>
      <c r="AG132">
        <v>128</v>
      </c>
      <c r="AK132">
        <v>128</v>
      </c>
      <c r="AS132">
        <v>128</v>
      </c>
      <c r="AV132">
        <v>128</v>
      </c>
      <c r="AY132">
        <v>128</v>
      </c>
      <c r="BC132">
        <v>128</v>
      </c>
      <c r="BF132">
        <v>128</v>
      </c>
    </row>
    <row r="133" spans="2:58" x14ac:dyDescent="0.2">
      <c r="B133">
        <v>129</v>
      </c>
      <c r="F133">
        <v>129</v>
      </c>
      <c r="J133">
        <v>129</v>
      </c>
      <c r="N133">
        <v>129</v>
      </c>
      <c r="R133">
        <v>129</v>
      </c>
      <c r="U133">
        <v>129</v>
      </c>
      <c r="X133">
        <v>129</v>
      </c>
      <c r="AC133">
        <v>129</v>
      </c>
      <c r="AG133">
        <v>129</v>
      </c>
      <c r="AK133">
        <v>129</v>
      </c>
      <c r="AS133">
        <v>129</v>
      </c>
      <c r="AV133">
        <v>129</v>
      </c>
      <c r="AY133">
        <v>129</v>
      </c>
      <c r="BC133">
        <v>129</v>
      </c>
      <c r="BF133">
        <v>129</v>
      </c>
    </row>
    <row r="134" spans="2:58" x14ac:dyDescent="0.2">
      <c r="B134">
        <v>130</v>
      </c>
      <c r="F134">
        <v>130</v>
      </c>
      <c r="J134">
        <v>130</v>
      </c>
      <c r="N134">
        <v>130</v>
      </c>
      <c r="R134">
        <v>130</v>
      </c>
      <c r="U134">
        <v>130</v>
      </c>
      <c r="X134">
        <v>130</v>
      </c>
      <c r="AC134">
        <v>130</v>
      </c>
      <c r="AG134">
        <v>130</v>
      </c>
      <c r="AK134">
        <v>130</v>
      </c>
      <c r="AS134">
        <v>130</v>
      </c>
      <c r="AV134">
        <v>130</v>
      </c>
      <c r="AY134">
        <v>130</v>
      </c>
      <c r="BC134">
        <v>130</v>
      </c>
      <c r="BF134">
        <v>130</v>
      </c>
    </row>
    <row r="135" spans="2:58" x14ac:dyDescent="0.2">
      <c r="B135">
        <v>131</v>
      </c>
      <c r="F135">
        <v>131</v>
      </c>
      <c r="J135">
        <v>131</v>
      </c>
      <c r="N135">
        <v>131</v>
      </c>
      <c r="R135">
        <v>131</v>
      </c>
      <c r="U135">
        <v>131</v>
      </c>
      <c r="X135">
        <v>131</v>
      </c>
      <c r="AC135">
        <v>131</v>
      </c>
      <c r="AG135">
        <v>131</v>
      </c>
      <c r="AK135">
        <v>131</v>
      </c>
      <c r="AS135">
        <v>131</v>
      </c>
      <c r="AV135">
        <v>131</v>
      </c>
      <c r="AY135">
        <v>131</v>
      </c>
      <c r="BC135">
        <v>131</v>
      </c>
      <c r="BF135">
        <v>131</v>
      </c>
    </row>
    <row r="136" spans="2:58" x14ac:dyDescent="0.2">
      <c r="B136">
        <v>132</v>
      </c>
      <c r="F136">
        <v>132</v>
      </c>
      <c r="J136">
        <v>132</v>
      </c>
      <c r="N136">
        <v>132</v>
      </c>
      <c r="R136">
        <v>132</v>
      </c>
      <c r="U136">
        <v>132</v>
      </c>
      <c r="X136">
        <v>132</v>
      </c>
      <c r="AC136">
        <v>132</v>
      </c>
      <c r="AG136">
        <v>132</v>
      </c>
      <c r="AK136">
        <v>132</v>
      </c>
      <c r="AS136">
        <v>132</v>
      </c>
      <c r="AV136">
        <v>132</v>
      </c>
      <c r="AY136">
        <v>132</v>
      </c>
      <c r="BC136">
        <v>132</v>
      </c>
      <c r="BF136">
        <v>132</v>
      </c>
    </row>
    <row r="137" spans="2:58" x14ac:dyDescent="0.2">
      <c r="B137">
        <v>133</v>
      </c>
      <c r="F137">
        <v>133</v>
      </c>
      <c r="J137">
        <v>133</v>
      </c>
      <c r="N137">
        <v>133</v>
      </c>
      <c r="R137">
        <v>133</v>
      </c>
      <c r="U137">
        <v>133</v>
      </c>
      <c r="X137">
        <v>133</v>
      </c>
      <c r="AC137">
        <v>133</v>
      </c>
      <c r="AG137">
        <v>133</v>
      </c>
      <c r="AK137">
        <v>133</v>
      </c>
      <c r="AS137">
        <v>133</v>
      </c>
      <c r="AV137">
        <v>133</v>
      </c>
      <c r="AY137">
        <v>133</v>
      </c>
      <c r="BC137">
        <v>133</v>
      </c>
      <c r="BF137">
        <v>133</v>
      </c>
    </row>
    <row r="138" spans="2:58" x14ac:dyDescent="0.2">
      <c r="B138">
        <v>134</v>
      </c>
      <c r="F138">
        <v>134</v>
      </c>
      <c r="J138">
        <v>134</v>
      </c>
      <c r="N138">
        <v>134</v>
      </c>
      <c r="R138">
        <v>134</v>
      </c>
      <c r="U138">
        <v>134</v>
      </c>
      <c r="X138">
        <v>134</v>
      </c>
      <c r="AC138">
        <v>134</v>
      </c>
      <c r="AG138">
        <v>134</v>
      </c>
      <c r="AK138">
        <v>134</v>
      </c>
      <c r="AS138">
        <v>134</v>
      </c>
      <c r="AV138">
        <v>134</v>
      </c>
      <c r="AY138">
        <v>134</v>
      </c>
      <c r="BC138">
        <v>134</v>
      </c>
      <c r="BF138">
        <v>134</v>
      </c>
    </row>
    <row r="139" spans="2:58" x14ac:dyDescent="0.2">
      <c r="B139">
        <v>135</v>
      </c>
      <c r="F139">
        <v>135</v>
      </c>
      <c r="J139">
        <v>135</v>
      </c>
      <c r="N139">
        <v>135</v>
      </c>
      <c r="R139">
        <v>135</v>
      </c>
      <c r="U139">
        <v>135</v>
      </c>
      <c r="X139">
        <v>135</v>
      </c>
      <c r="AC139">
        <v>135</v>
      </c>
      <c r="AG139">
        <v>135</v>
      </c>
      <c r="AK139">
        <v>135</v>
      </c>
      <c r="AS139">
        <v>135</v>
      </c>
      <c r="AV139">
        <v>135</v>
      </c>
      <c r="AY139">
        <v>135</v>
      </c>
      <c r="BC139">
        <v>135</v>
      </c>
      <c r="BF139">
        <v>135</v>
      </c>
    </row>
    <row r="140" spans="2:58" x14ac:dyDescent="0.2">
      <c r="B140">
        <v>136</v>
      </c>
      <c r="F140">
        <v>136</v>
      </c>
      <c r="J140">
        <v>136</v>
      </c>
      <c r="N140">
        <v>136</v>
      </c>
      <c r="R140">
        <v>136</v>
      </c>
      <c r="U140">
        <v>136</v>
      </c>
      <c r="X140">
        <v>136</v>
      </c>
      <c r="AC140">
        <v>136</v>
      </c>
      <c r="AG140">
        <v>136</v>
      </c>
      <c r="AK140">
        <v>136</v>
      </c>
      <c r="AS140">
        <v>136</v>
      </c>
      <c r="AV140">
        <v>136</v>
      </c>
      <c r="AY140">
        <v>136</v>
      </c>
      <c r="BC140">
        <v>136</v>
      </c>
      <c r="BF140">
        <v>136</v>
      </c>
    </row>
    <row r="141" spans="2:58" x14ac:dyDescent="0.2">
      <c r="B141">
        <v>137</v>
      </c>
      <c r="F141">
        <v>137</v>
      </c>
      <c r="J141">
        <v>137</v>
      </c>
      <c r="N141">
        <v>137</v>
      </c>
      <c r="R141">
        <v>137</v>
      </c>
      <c r="U141">
        <v>137</v>
      </c>
      <c r="X141">
        <v>137</v>
      </c>
      <c r="AC141">
        <v>137</v>
      </c>
      <c r="AG141">
        <v>137</v>
      </c>
      <c r="AK141">
        <v>137</v>
      </c>
      <c r="AS141">
        <v>137</v>
      </c>
      <c r="AV141">
        <v>137</v>
      </c>
      <c r="AY141">
        <v>137</v>
      </c>
      <c r="BC141">
        <v>137</v>
      </c>
      <c r="BF141">
        <v>137</v>
      </c>
    </row>
    <row r="142" spans="2:58" x14ac:dyDescent="0.2">
      <c r="B142">
        <v>138</v>
      </c>
      <c r="F142">
        <v>138</v>
      </c>
      <c r="J142">
        <v>138</v>
      </c>
      <c r="N142">
        <v>138</v>
      </c>
      <c r="R142">
        <v>138</v>
      </c>
      <c r="U142">
        <v>138</v>
      </c>
      <c r="X142">
        <v>138</v>
      </c>
      <c r="AC142">
        <v>138</v>
      </c>
      <c r="AG142">
        <v>138</v>
      </c>
      <c r="AK142">
        <v>138</v>
      </c>
      <c r="AS142">
        <v>138</v>
      </c>
      <c r="AV142">
        <v>138</v>
      </c>
      <c r="AY142">
        <v>138</v>
      </c>
      <c r="BC142">
        <v>138</v>
      </c>
      <c r="BF142">
        <v>138</v>
      </c>
    </row>
    <row r="143" spans="2:58" x14ac:dyDescent="0.2">
      <c r="B143">
        <v>139</v>
      </c>
      <c r="F143">
        <v>139</v>
      </c>
      <c r="J143">
        <v>139</v>
      </c>
      <c r="N143">
        <v>139</v>
      </c>
      <c r="R143">
        <v>139</v>
      </c>
      <c r="U143">
        <v>139</v>
      </c>
      <c r="X143">
        <v>139</v>
      </c>
      <c r="AC143">
        <v>139</v>
      </c>
      <c r="AG143">
        <v>139</v>
      </c>
      <c r="AK143">
        <v>139</v>
      </c>
      <c r="AS143">
        <v>139</v>
      </c>
      <c r="AV143">
        <v>139</v>
      </c>
      <c r="AY143">
        <v>139</v>
      </c>
      <c r="BC143">
        <v>139</v>
      </c>
      <c r="BF143">
        <v>139</v>
      </c>
    </row>
    <row r="144" spans="2:58" x14ac:dyDescent="0.2">
      <c r="B144">
        <v>140</v>
      </c>
      <c r="F144">
        <v>140</v>
      </c>
      <c r="J144">
        <v>140</v>
      </c>
      <c r="N144">
        <v>140</v>
      </c>
      <c r="R144">
        <v>140</v>
      </c>
      <c r="U144">
        <v>140</v>
      </c>
      <c r="X144">
        <v>140</v>
      </c>
      <c r="AC144">
        <v>140</v>
      </c>
      <c r="AG144">
        <v>140</v>
      </c>
      <c r="AK144">
        <v>140</v>
      </c>
      <c r="AS144">
        <v>140</v>
      </c>
      <c r="AV144">
        <v>140</v>
      </c>
      <c r="AY144">
        <v>140</v>
      </c>
      <c r="BC144">
        <v>140</v>
      </c>
      <c r="BF144">
        <v>140</v>
      </c>
    </row>
    <row r="145" spans="2:58" x14ac:dyDescent="0.2">
      <c r="B145">
        <v>141</v>
      </c>
      <c r="F145">
        <v>141</v>
      </c>
      <c r="J145">
        <v>141</v>
      </c>
      <c r="N145">
        <v>141</v>
      </c>
      <c r="R145">
        <v>141</v>
      </c>
      <c r="U145">
        <v>141</v>
      </c>
      <c r="X145">
        <v>141</v>
      </c>
      <c r="AC145">
        <v>141</v>
      </c>
      <c r="AG145">
        <v>141</v>
      </c>
      <c r="AK145">
        <v>141</v>
      </c>
      <c r="AS145">
        <v>141</v>
      </c>
      <c r="AV145">
        <v>141</v>
      </c>
      <c r="AY145">
        <v>141</v>
      </c>
      <c r="BC145">
        <v>141</v>
      </c>
      <c r="BF145">
        <v>141</v>
      </c>
    </row>
    <row r="146" spans="2:58" x14ac:dyDescent="0.2">
      <c r="B146">
        <v>142</v>
      </c>
      <c r="F146">
        <v>142</v>
      </c>
      <c r="J146">
        <v>142</v>
      </c>
      <c r="N146">
        <v>142</v>
      </c>
      <c r="R146">
        <v>142</v>
      </c>
      <c r="U146">
        <v>142</v>
      </c>
      <c r="X146">
        <v>142</v>
      </c>
      <c r="AC146">
        <v>142</v>
      </c>
      <c r="AG146">
        <v>142</v>
      </c>
      <c r="AK146">
        <v>142</v>
      </c>
      <c r="AS146">
        <v>142</v>
      </c>
      <c r="AV146">
        <v>142</v>
      </c>
      <c r="AY146">
        <v>142</v>
      </c>
      <c r="BC146">
        <v>142</v>
      </c>
      <c r="BF146">
        <v>142</v>
      </c>
    </row>
    <row r="147" spans="2:58" x14ac:dyDescent="0.2">
      <c r="B147">
        <v>143</v>
      </c>
      <c r="F147">
        <v>143</v>
      </c>
      <c r="J147">
        <v>143</v>
      </c>
      <c r="N147">
        <v>143</v>
      </c>
      <c r="R147">
        <v>143</v>
      </c>
      <c r="U147">
        <v>143</v>
      </c>
      <c r="X147">
        <v>143</v>
      </c>
      <c r="AC147">
        <v>143</v>
      </c>
      <c r="AG147">
        <v>143</v>
      </c>
      <c r="AK147">
        <v>143</v>
      </c>
      <c r="AS147">
        <v>143</v>
      </c>
      <c r="AV147">
        <v>143</v>
      </c>
      <c r="AY147">
        <v>143</v>
      </c>
      <c r="BC147">
        <v>143</v>
      </c>
      <c r="BF147">
        <v>143</v>
      </c>
    </row>
    <row r="148" spans="2:58" x14ac:dyDescent="0.2">
      <c r="B148">
        <v>144</v>
      </c>
      <c r="F148">
        <v>144</v>
      </c>
      <c r="J148">
        <v>144</v>
      </c>
      <c r="N148">
        <v>144</v>
      </c>
      <c r="R148">
        <v>144</v>
      </c>
      <c r="U148">
        <v>144</v>
      </c>
      <c r="X148">
        <v>144</v>
      </c>
      <c r="AC148">
        <v>144</v>
      </c>
      <c r="AG148">
        <v>144</v>
      </c>
      <c r="AK148">
        <v>144</v>
      </c>
      <c r="AS148">
        <v>144</v>
      </c>
      <c r="AV148">
        <v>144</v>
      </c>
      <c r="AY148">
        <v>144</v>
      </c>
      <c r="BC148">
        <v>144</v>
      </c>
      <c r="BF148">
        <v>144</v>
      </c>
    </row>
    <row r="149" spans="2:58" x14ac:dyDescent="0.2">
      <c r="B149">
        <v>145</v>
      </c>
      <c r="F149">
        <v>145</v>
      </c>
      <c r="J149">
        <v>145</v>
      </c>
      <c r="N149">
        <v>145</v>
      </c>
      <c r="R149">
        <v>145</v>
      </c>
      <c r="U149">
        <v>145</v>
      </c>
      <c r="X149">
        <v>145</v>
      </c>
      <c r="AC149">
        <v>145</v>
      </c>
      <c r="AG149">
        <v>145</v>
      </c>
      <c r="AK149">
        <v>145</v>
      </c>
      <c r="AS149">
        <v>145</v>
      </c>
      <c r="AV149">
        <v>145</v>
      </c>
      <c r="AY149">
        <v>145</v>
      </c>
      <c r="BC149">
        <v>145</v>
      </c>
      <c r="BF149">
        <v>145</v>
      </c>
    </row>
    <row r="150" spans="2:58" x14ac:dyDescent="0.2">
      <c r="B150">
        <v>146</v>
      </c>
      <c r="F150">
        <v>146</v>
      </c>
      <c r="J150">
        <v>146</v>
      </c>
      <c r="N150">
        <v>146</v>
      </c>
      <c r="R150">
        <v>146</v>
      </c>
      <c r="U150">
        <v>146</v>
      </c>
      <c r="X150">
        <v>146</v>
      </c>
      <c r="AC150">
        <v>146</v>
      </c>
      <c r="AG150">
        <v>146</v>
      </c>
      <c r="AK150">
        <v>146</v>
      </c>
      <c r="AS150">
        <v>146</v>
      </c>
      <c r="AV150">
        <v>146</v>
      </c>
      <c r="AY150">
        <v>146</v>
      </c>
      <c r="BC150">
        <v>146</v>
      </c>
      <c r="BF150">
        <v>146</v>
      </c>
    </row>
    <row r="151" spans="2:58" x14ac:dyDescent="0.2">
      <c r="B151">
        <v>147</v>
      </c>
      <c r="F151">
        <v>147</v>
      </c>
      <c r="J151">
        <v>147</v>
      </c>
      <c r="N151">
        <v>147</v>
      </c>
      <c r="R151">
        <v>147</v>
      </c>
      <c r="U151">
        <v>147</v>
      </c>
      <c r="X151">
        <v>147</v>
      </c>
      <c r="AC151">
        <v>147</v>
      </c>
      <c r="AG151">
        <v>147</v>
      </c>
      <c r="AK151">
        <v>147</v>
      </c>
      <c r="AS151">
        <v>147</v>
      </c>
      <c r="AV151">
        <v>147</v>
      </c>
      <c r="AY151">
        <v>147</v>
      </c>
      <c r="BC151">
        <v>147</v>
      </c>
      <c r="BF151">
        <v>147</v>
      </c>
    </row>
    <row r="152" spans="2:58" x14ac:dyDescent="0.2">
      <c r="B152">
        <v>148</v>
      </c>
      <c r="F152">
        <v>148</v>
      </c>
      <c r="J152">
        <v>148</v>
      </c>
      <c r="N152">
        <v>148</v>
      </c>
      <c r="R152">
        <v>148</v>
      </c>
      <c r="U152">
        <v>148</v>
      </c>
      <c r="X152">
        <v>148</v>
      </c>
      <c r="AC152">
        <v>148</v>
      </c>
      <c r="AG152">
        <v>148</v>
      </c>
      <c r="AK152">
        <v>148</v>
      </c>
      <c r="AS152">
        <v>148</v>
      </c>
      <c r="AV152">
        <v>148</v>
      </c>
      <c r="AY152">
        <v>148</v>
      </c>
      <c r="BC152">
        <v>148</v>
      </c>
      <c r="BF152">
        <v>148</v>
      </c>
    </row>
    <row r="153" spans="2:58" x14ac:dyDescent="0.2">
      <c r="B153">
        <v>149</v>
      </c>
      <c r="F153">
        <v>149</v>
      </c>
      <c r="J153">
        <v>149</v>
      </c>
      <c r="N153">
        <v>149</v>
      </c>
      <c r="R153">
        <v>149</v>
      </c>
      <c r="U153">
        <v>149</v>
      </c>
      <c r="X153">
        <v>149</v>
      </c>
      <c r="AC153">
        <v>149</v>
      </c>
      <c r="AG153">
        <v>149</v>
      </c>
      <c r="AK153">
        <v>149</v>
      </c>
      <c r="AS153">
        <v>149</v>
      </c>
      <c r="AV153">
        <v>149</v>
      </c>
      <c r="AY153">
        <v>149</v>
      </c>
      <c r="BC153">
        <v>149</v>
      </c>
      <c r="BF153">
        <v>149</v>
      </c>
    </row>
    <row r="154" spans="2:58" x14ac:dyDescent="0.2">
      <c r="B154">
        <v>150</v>
      </c>
      <c r="F154">
        <v>150</v>
      </c>
      <c r="J154">
        <v>150</v>
      </c>
      <c r="N154">
        <v>150</v>
      </c>
      <c r="R154">
        <v>150</v>
      </c>
      <c r="U154">
        <v>150</v>
      </c>
      <c r="X154">
        <v>150</v>
      </c>
      <c r="AC154">
        <v>150</v>
      </c>
      <c r="AG154">
        <v>150</v>
      </c>
      <c r="AK154">
        <v>150</v>
      </c>
      <c r="AS154">
        <v>150</v>
      </c>
      <c r="AV154">
        <v>150</v>
      </c>
      <c r="AY154">
        <v>150</v>
      </c>
      <c r="BC154">
        <v>150</v>
      </c>
      <c r="BF154">
        <v>150</v>
      </c>
    </row>
  </sheetData>
  <mergeCells count="22">
    <mergeCell ref="AC3:AE3"/>
    <mergeCell ref="B2:T2"/>
    <mergeCell ref="V2:V3"/>
    <mergeCell ref="W2:W3"/>
    <mergeCell ref="Y2:Y3"/>
    <mergeCell ref="Z2:Z3"/>
    <mergeCell ref="AC2:AU2"/>
    <mergeCell ref="AG3:AI3"/>
    <mergeCell ref="AK3:AM3"/>
    <mergeCell ref="AO3:AQ3"/>
    <mergeCell ref="AS3:AU3"/>
    <mergeCell ref="B3:D3"/>
    <mergeCell ref="F3:H3"/>
    <mergeCell ref="J3:L3"/>
    <mergeCell ref="N3:P3"/>
    <mergeCell ref="R3:T3"/>
    <mergeCell ref="BC3:BE3"/>
    <mergeCell ref="BF3:BH3"/>
    <mergeCell ref="AW2:AW3"/>
    <mergeCell ref="AX2:AX3"/>
    <mergeCell ref="AZ2:AZ3"/>
    <mergeCell ref="BA2:BA3"/>
  </mergeCells>
  <conditionalFormatting sqref="C18:C107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8:D107">
    <cfRule type="colorScale" priority="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:G94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5:H94">
    <cfRule type="colorScale" priority="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4:O120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:P120">
    <cfRule type="colorScale" priority="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T119">
    <cfRule type="colorScale" priority="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H14:AH113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14:AI113">
    <cfRule type="colorScale" priority="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L14:AL113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14:AM113"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T15:AT110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15:AU110"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K4:K7 K18:K107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4:L7 L18:L107">
    <cfRule type="colorScale" priority="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D4:AD8 AD24:AD102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4:AE8 AE24:AE102">
    <cfRule type="colorScale" priority="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V4:V120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4:W120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W4:AW120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4:AX120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D4:BD119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5:BE119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S9:S118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:T104857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Background corrected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</dc:creator>
  <cp:lastModifiedBy>Victoria García</cp:lastModifiedBy>
  <dcterms:created xsi:type="dcterms:W3CDTF">2019-03-09T12:38:06Z</dcterms:created>
  <dcterms:modified xsi:type="dcterms:W3CDTF">2020-11-26T11:57:30Z</dcterms:modified>
</cp:coreProperties>
</file>